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målands Skidförbund\AK\2019-2020\"/>
    </mc:Choice>
  </mc:AlternateContent>
  <bookViews>
    <workbookView xWindow="0" yWindow="0" windowWidth="15570" windowHeight="7680" activeTab="7"/>
  </bookViews>
  <sheets>
    <sheet name="D 15-16" sheetId="1" r:id="rId1"/>
    <sheet name="H 15-16" sheetId="2" r:id="rId2"/>
    <sheet name="Fart" sheetId="4" r:id="rId3"/>
    <sheet name="SL D" sheetId="5" r:id="rId4"/>
    <sheet name="SL H" sheetId="6" r:id="rId5"/>
    <sheet name="GS D" sheetId="7" r:id="rId6"/>
    <sheet name="GS H" sheetId="8" r:id="rId7"/>
    <sheet name="Götalandcup " sheetId="3" r:id="rId8"/>
  </sheets>
  <definedNames>
    <definedName name="_xlnm.Print_Area" localSheetId="0">'D 15-16'!$A$1:$U$24</definedName>
  </definedNames>
  <calcPr calcId="152511"/>
</workbook>
</file>

<file path=xl/calcChain.xml><?xml version="1.0" encoding="utf-8"?>
<calcChain xmlns="http://schemas.openxmlformats.org/spreadsheetml/2006/main">
  <c r="G24" i="7" l="1"/>
  <c r="G26" i="7"/>
  <c r="G25" i="7"/>
  <c r="G27" i="7"/>
  <c r="G28" i="7"/>
  <c r="G29" i="7"/>
  <c r="G3" i="7"/>
  <c r="G5" i="7"/>
  <c r="G16" i="7"/>
  <c r="G13" i="7"/>
  <c r="G17" i="7"/>
  <c r="G8" i="7"/>
  <c r="G18" i="7"/>
  <c r="G4" i="7"/>
  <c r="G9" i="7"/>
  <c r="G12" i="7"/>
  <c r="G11" i="7"/>
  <c r="G6" i="7"/>
  <c r="G7" i="7"/>
  <c r="G10" i="7"/>
  <c r="G14" i="7"/>
  <c r="G15" i="7"/>
  <c r="I3" i="4" l="1"/>
  <c r="I5" i="4"/>
  <c r="I8" i="4"/>
  <c r="I7" i="4"/>
  <c r="I4" i="4"/>
  <c r="I9" i="4"/>
  <c r="I10" i="4"/>
  <c r="I6" i="4"/>
  <c r="I17" i="4"/>
  <c r="I16" i="4"/>
  <c r="I18" i="4"/>
  <c r="I15" i="4"/>
  <c r="I39" i="4"/>
  <c r="I40" i="4"/>
  <c r="I42" i="4"/>
  <c r="I43" i="4"/>
  <c r="I44" i="4"/>
  <c r="I41" i="4"/>
  <c r="I24" i="4"/>
  <c r="I26" i="4"/>
  <c r="I27" i="4"/>
  <c r="I25" i="4"/>
  <c r="I28" i="4"/>
  <c r="I33" i="4"/>
  <c r="I30" i="4"/>
  <c r="I29" i="4"/>
  <c r="I31" i="4"/>
  <c r="I32" i="4"/>
  <c r="I34" i="4"/>
  <c r="M6" i="1"/>
  <c r="M4" i="1"/>
  <c r="M23" i="1"/>
  <c r="M10" i="1"/>
  <c r="M11" i="1"/>
  <c r="M9" i="1"/>
  <c r="M13" i="1"/>
  <c r="M15" i="1"/>
  <c r="M24" i="1"/>
  <c r="M7" i="1"/>
  <c r="M12" i="1"/>
  <c r="M25" i="1"/>
  <c r="M22" i="1"/>
  <c r="M18" i="1"/>
  <c r="M20" i="1"/>
  <c r="M8" i="1"/>
  <c r="M14" i="1"/>
  <c r="M16" i="1"/>
  <c r="M17" i="1"/>
  <c r="M26" i="1"/>
  <c r="M27" i="1"/>
  <c r="M5" i="1"/>
  <c r="M28" i="1"/>
  <c r="M29" i="1"/>
  <c r="M19" i="1"/>
  <c r="M21" i="1"/>
  <c r="M13" i="2"/>
  <c r="M6" i="2"/>
  <c r="M7" i="2"/>
  <c r="M12" i="2"/>
  <c r="M28" i="2"/>
  <c r="M15" i="2"/>
  <c r="M32" i="2"/>
  <c r="M14" i="2"/>
  <c r="M26" i="2"/>
  <c r="M31" i="2"/>
  <c r="M10" i="2"/>
  <c r="M4" i="2"/>
  <c r="M5" i="2"/>
  <c r="M8" i="2"/>
  <c r="M9" i="2"/>
  <c r="M11" i="2"/>
  <c r="M17" i="2"/>
  <c r="M16" i="2"/>
  <c r="M24" i="2"/>
  <c r="M18" i="2"/>
  <c r="M19" i="2"/>
  <c r="M21" i="2"/>
  <c r="M22" i="2"/>
  <c r="M23" i="2"/>
  <c r="M20" i="2"/>
  <c r="M33" i="2"/>
  <c r="M29" i="2"/>
  <c r="M27" i="2"/>
  <c r="M25" i="2"/>
  <c r="M34" i="2"/>
  <c r="M35" i="2"/>
  <c r="M30" i="2"/>
  <c r="G35" i="8" l="1"/>
  <c r="G34" i="8"/>
  <c r="G31" i="8"/>
  <c r="G32" i="8"/>
  <c r="G30" i="8"/>
  <c r="G33" i="8"/>
  <c r="G29" i="8"/>
  <c r="G37" i="8"/>
  <c r="G36" i="8"/>
  <c r="G21" i="8"/>
  <c r="G16" i="8"/>
  <c r="G17" i="8"/>
  <c r="G6" i="8"/>
  <c r="G7" i="8"/>
  <c r="G18" i="8"/>
  <c r="G4" i="8"/>
  <c r="G19" i="8"/>
  <c r="G12" i="8"/>
  <c r="G13" i="8"/>
  <c r="G14" i="8"/>
  <c r="G20" i="8"/>
  <c r="G15" i="8"/>
  <c r="G9" i="8"/>
  <c r="G5" i="8"/>
  <c r="G10" i="8"/>
  <c r="G8" i="8"/>
  <c r="G11" i="8"/>
  <c r="G22" i="8"/>
  <c r="G3" i="8"/>
  <c r="G4" i="3"/>
  <c r="G9" i="3"/>
  <c r="G10" i="3"/>
  <c r="G11" i="3"/>
  <c r="G20" i="5" l="1"/>
  <c r="G24" i="5"/>
  <c r="G23" i="5"/>
  <c r="G22" i="5"/>
  <c r="G25" i="5"/>
  <c r="G21" i="5"/>
  <c r="G4" i="5"/>
  <c r="G5" i="5"/>
  <c r="G6" i="5"/>
  <c r="G12" i="5"/>
  <c r="G9" i="5"/>
  <c r="G13" i="5"/>
  <c r="G11" i="5"/>
  <c r="G8" i="5"/>
  <c r="G10" i="5"/>
  <c r="G7" i="5"/>
  <c r="G3" i="5"/>
  <c r="G17" i="6"/>
  <c r="G15" i="6"/>
  <c r="G4" i="6"/>
  <c r="G5" i="6"/>
  <c r="G6" i="6"/>
  <c r="G7" i="6"/>
  <c r="G9" i="6"/>
  <c r="G10" i="6"/>
  <c r="G11" i="6"/>
  <c r="G12" i="6"/>
  <c r="G13" i="6"/>
  <c r="G14" i="6"/>
  <c r="G8" i="6"/>
  <c r="G16" i="6"/>
  <c r="G3" i="6"/>
  <c r="G29" i="6"/>
  <c r="G27" i="6"/>
  <c r="G26" i="6"/>
  <c r="G24" i="6"/>
  <c r="G28" i="6"/>
  <c r="G25" i="6"/>
  <c r="G23" i="6"/>
  <c r="G30" i="6"/>
</calcChain>
</file>

<file path=xl/sharedStrings.xml><?xml version="1.0" encoding="utf-8"?>
<sst xmlns="http://schemas.openxmlformats.org/spreadsheetml/2006/main" count="611" uniqueCount="122">
  <si>
    <t>Pl.</t>
  </si>
  <si>
    <t>Namn</t>
  </si>
  <si>
    <t>klubb</t>
  </si>
  <si>
    <t>Hjortens SK</t>
  </si>
  <si>
    <t>Jönköpings SLK</t>
  </si>
  <si>
    <t>Vetlanda AK</t>
  </si>
  <si>
    <t>IFK Sävsjö</t>
  </si>
  <si>
    <t>Född</t>
  </si>
  <si>
    <t>DNF</t>
  </si>
  <si>
    <t>Total-poäng</t>
  </si>
  <si>
    <t>SL Mullsjö åk 1</t>
  </si>
  <si>
    <t>D 15-16</t>
  </si>
  <si>
    <t>Norrköpings SK</t>
  </si>
  <si>
    <t>Landskrona SC</t>
  </si>
  <si>
    <t>Boge SLK</t>
  </si>
  <si>
    <t>Göteborgs SLK</t>
  </si>
  <si>
    <t>Falköpings AIK SLK</t>
  </si>
  <si>
    <t>SK Vitesse</t>
  </si>
  <si>
    <t>H 15-16</t>
  </si>
  <si>
    <t>D 15</t>
  </si>
  <si>
    <t>D 16</t>
  </si>
  <si>
    <t>H 15</t>
  </si>
  <si>
    <t>H 16</t>
  </si>
  <si>
    <t>Mullsjö Alpina SK</t>
  </si>
  <si>
    <t>Höghedens SLK</t>
  </si>
  <si>
    <t>Joel Axelsson</t>
  </si>
  <si>
    <t>2 bästa racen</t>
  </si>
  <si>
    <t xml:space="preserve">DH         race 1 </t>
  </si>
  <si>
    <t xml:space="preserve">DH          race 2 </t>
  </si>
  <si>
    <t xml:space="preserve">SG         race 1 </t>
  </si>
  <si>
    <t xml:space="preserve">SG         race 2 </t>
  </si>
  <si>
    <t xml:space="preserve">DH           race 2 </t>
  </si>
  <si>
    <t xml:space="preserve">SG           race 1 </t>
  </si>
  <si>
    <t xml:space="preserve">SG             race 2 </t>
  </si>
  <si>
    <t xml:space="preserve">DH          race 1 </t>
  </si>
  <si>
    <t xml:space="preserve">DH         race 2 </t>
  </si>
  <si>
    <t xml:space="preserve">SG          race 1 </t>
  </si>
  <si>
    <t xml:space="preserve">SG          race 2 </t>
  </si>
  <si>
    <t xml:space="preserve">DH           race 1 </t>
  </si>
  <si>
    <t>4 bästa racen</t>
  </si>
  <si>
    <t xml:space="preserve"> 4 bästa racen</t>
  </si>
  <si>
    <t>Ida Backman</t>
  </si>
  <si>
    <t>Freja Nyman</t>
  </si>
  <si>
    <t>Felicia Zacho</t>
  </si>
  <si>
    <t>Agnes Lindström</t>
  </si>
  <si>
    <t>Frida Ellenius</t>
  </si>
  <si>
    <t>Fritz Wilén</t>
  </si>
  <si>
    <t xml:space="preserve">Hampus Ljunggren </t>
  </si>
  <si>
    <t>Beppe Lison Almkvist</t>
  </si>
  <si>
    <t>Måns Sjöstrand</t>
  </si>
  <si>
    <t>Hugo Hermansson</t>
  </si>
  <si>
    <t>Alva Billgren</t>
  </si>
  <si>
    <t>Olle Brobeck</t>
  </si>
  <si>
    <t>Herman Franke</t>
  </si>
  <si>
    <t>Oskar André</t>
  </si>
  <si>
    <t>Kalle Efraimsson</t>
  </si>
  <si>
    <t>Linn Kjellström</t>
  </si>
  <si>
    <t>Melker Franke</t>
  </si>
  <si>
    <t xml:space="preserve"> 2 bästa racen</t>
  </si>
  <si>
    <t xml:space="preserve">GS              Trysil        </t>
  </si>
  <si>
    <t xml:space="preserve">GS         Trysil     </t>
  </si>
  <si>
    <t>D17-</t>
  </si>
  <si>
    <t>Elin Billgren</t>
  </si>
  <si>
    <t>Göteborg SLK</t>
  </si>
  <si>
    <t>H17-</t>
  </si>
  <si>
    <t>Ödeshögs SK</t>
  </si>
  <si>
    <t>SL        Fjäter-vålen</t>
  </si>
  <si>
    <t>Malva Helm</t>
  </si>
  <si>
    <t>Ida Ekstrand</t>
  </si>
  <si>
    <t>Väst Alpin</t>
  </si>
  <si>
    <t>Victoria Egerstad</t>
  </si>
  <si>
    <t>Clara Rosén</t>
  </si>
  <si>
    <t>Alicia Ranebjörk</t>
  </si>
  <si>
    <t>Elsa Almcrantz</t>
  </si>
  <si>
    <t>Tilde Andersson</t>
  </si>
  <si>
    <t>Alma Sandberg</t>
  </si>
  <si>
    <t>Agnes Thundal</t>
  </si>
  <si>
    <t>Elin Forsdahl</t>
  </si>
  <si>
    <t>Alma Wiberg</t>
  </si>
  <si>
    <t>Lina Karmholt</t>
  </si>
  <si>
    <t>Meija Peterson</t>
  </si>
  <si>
    <t>William Karlsson</t>
  </si>
  <si>
    <t>Elliot De Susini</t>
  </si>
  <si>
    <t>Filip Koritz</t>
  </si>
  <si>
    <t>Noah Bernhardtz</t>
  </si>
  <si>
    <t>Isak Bjurströmer</t>
  </si>
  <si>
    <t>Henry Fabiansson</t>
  </si>
  <si>
    <t>Rasmus Vestberg</t>
  </si>
  <si>
    <t>Hugo Oberpichler</t>
  </si>
  <si>
    <t>Albin Jönsson</t>
  </si>
  <si>
    <t>Hampus Nordström</t>
  </si>
  <si>
    <t>Elliot Österling</t>
  </si>
  <si>
    <t>Melvin Dahlberg</t>
  </si>
  <si>
    <t>Eskil Haugstvedt</t>
  </si>
  <si>
    <t>Douglas Hagel</t>
  </si>
  <si>
    <t>Jesper Syrén</t>
  </si>
  <si>
    <t>Jonathan Syrén</t>
  </si>
  <si>
    <t>Gustav Koritz</t>
  </si>
  <si>
    <t>Valder Lindholm</t>
  </si>
  <si>
    <t>Erik Svahn</t>
  </si>
  <si>
    <t>Vilhelm Larsson</t>
  </si>
  <si>
    <t>Fritz Karlbäck</t>
  </si>
  <si>
    <t>Charlie Arby</t>
  </si>
  <si>
    <t>Melvin Madsén</t>
  </si>
  <si>
    <t>Kasper Länje</t>
  </si>
  <si>
    <t>Falköping AIK SLK</t>
  </si>
  <si>
    <t>DH     Funäs-dalen   race 1</t>
  </si>
  <si>
    <t>DH     Funäs-dalen   race 2</t>
  </si>
  <si>
    <t>SG     Funäs-dalen   race 1</t>
  </si>
  <si>
    <t>SG     Funäs-dalen   race 2</t>
  </si>
  <si>
    <t>SL          Fjäter-vålen    race 1</t>
  </si>
  <si>
    <t>SL          Fjäter-vålen    race 2</t>
  </si>
  <si>
    <t>Andrea Carlsson</t>
  </si>
  <si>
    <t>Esther Lagerstrand</t>
  </si>
  <si>
    <t>Tyra Axhede</t>
  </si>
  <si>
    <t>Fredrik Landin</t>
  </si>
  <si>
    <t>GS     Trysil race 2</t>
  </si>
  <si>
    <t>GS     Trysil race 1</t>
  </si>
  <si>
    <t>Alva Edman</t>
  </si>
  <si>
    <t>Lina Carlén</t>
  </si>
  <si>
    <t>Fia Nohlgren</t>
  </si>
  <si>
    <t>Lina Karlén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</si>
</sst>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23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8"/>
      <color indexed="2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color rgb="FF000000"/>
      <name val="Calibri"/>
      <family val="2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8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6" fillId="0" borderId="0" xfId="0" applyFont="1"/>
    <xf numFmtId="16" fontId="8" fillId="0" borderId="1" xfId="1" applyNumberFormat="1" applyFont="1" applyBorder="1" applyAlignment="1">
      <alignment horizontal="center" wrapText="1"/>
    </xf>
    <xf numFmtId="16" fontId="2" fillId="0" borderId="1" xfId="1" applyNumberFormat="1" applyFont="1" applyBorder="1" applyAlignment="1">
      <alignment horizontal="center" vertical="center"/>
    </xf>
    <xf numFmtId="16" fontId="8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1" fillId="0" borderId="3" xfId="1" applyFont="1" applyBorder="1" applyAlignment="1">
      <alignment horizontal="center" vertical="top" wrapText="1"/>
    </xf>
    <xf numFmtId="16" fontId="8" fillId="0" borderId="3" xfId="1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Border="1"/>
    <xf numFmtId="0" fontId="14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/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wrapText="1"/>
    </xf>
    <xf numFmtId="16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0" xfId="0" applyNumberFormat="1"/>
    <xf numFmtId="0" fontId="15" fillId="0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4" fillId="0" borderId="1" xfId="0" applyFont="1" applyBorder="1"/>
    <xf numFmtId="0" fontId="25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26" fillId="0" borderId="1" xfId="1" applyFont="1" applyBorder="1" applyAlignment="1">
      <alignment horizontal="center" vertical="top" wrapText="1"/>
    </xf>
    <xf numFmtId="16" fontId="27" fillId="0" borderId="1" xfId="1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Border="1"/>
    <xf numFmtId="0" fontId="28" fillId="0" borderId="1" xfId="0" applyNumberFormat="1" applyFont="1" applyBorder="1" applyAlignment="1">
      <alignment horizontal="center"/>
    </xf>
    <xf numFmtId="0" fontId="29" fillId="0" borderId="1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2">
    <cellStyle name="Normal" xfId="0" builtinId="0"/>
    <cellStyle name="Normal_Blad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1028700</xdr:colOff>
          <xdr:row>2</xdr:row>
          <xdr:rowOff>409575</xdr:rowOff>
        </xdr:from>
        <xdr:to>
          <xdr:col>16</xdr:col>
          <xdr:colOff>381000</xdr:colOff>
          <xdr:row>8</xdr:row>
          <xdr:rowOff>123825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Sortera efter 10 bästa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P46"/>
  <sheetViews>
    <sheetView topLeftCell="A5" zoomScale="75" zoomScaleNormal="75" workbookViewId="0">
      <selection activeCell="R28" sqref="R28"/>
    </sheetView>
  </sheetViews>
  <sheetFormatPr defaultRowHeight="15" x14ac:dyDescent="0.25"/>
  <cols>
    <col min="1" max="1" width="4.140625" bestFit="1" customWidth="1"/>
    <col min="2" max="2" width="26.42578125" customWidth="1"/>
    <col min="3" max="3" width="7.5703125" customWidth="1"/>
    <col min="4" max="4" width="18" customWidth="1"/>
    <col min="5" max="5" width="8.140625" customWidth="1"/>
    <col min="6" max="6" width="8.28515625" customWidth="1"/>
    <col min="7" max="7" width="8" customWidth="1"/>
    <col min="8" max="8" width="8.7109375" style="4" customWidth="1"/>
    <col min="9" max="9" width="8.5703125" customWidth="1"/>
    <col min="10" max="10" width="8.28515625" customWidth="1"/>
    <col min="11" max="11" width="9" customWidth="1"/>
    <col min="12" max="12" width="9.28515625" customWidth="1"/>
    <col min="13" max="13" width="9.42578125" customWidth="1"/>
    <col min="14" max="14" width="9.7109375" customWidth="1"/>
    <col min="15" max="15" width="8.5703125" bestFit="1" customWidth="1"/>
    <col min="16" max="17" width="8.140625" customWidth="1"/>
    <col min="18" max="18" width="8.42578125" customWidth="1"/>
    <col min="19" max="19" width="7.140625" customWidth="1"/>
    <col min="20" max="20" width="7.5703125" customWidth="1"/>
    <col min="21" max="21" width="7.28515625" customWidth="1"/>
    <col min="22" max="22" width="7" customWidth="1"/>
    <col min="23" max="23" width="7.85546875" customWidth="1"/>
    <col min="24" max="24" width="7.28515625" customWidth="1"/>
    <col min="25" max="25" width="7.42578125" customWidth="1"/>
  </cols>
  <sheetData>
    <row r="1" spans="1:16" ht="45" hidden="1" x14ac:dyDescent="0.25">
      <c r="A1">
        <v>0</v>
      </c>
      <c r="B1">
        <v>0</v>
      </c>
      <c r="D1">
        <v>0</v>
      </c>
      <c r="E1">
        <v>0</v>
      </c>
      <c r="F1">
        <v>0</v>
      </c>
      <c r="G1">
        <v>0</v>
      </c>
      <c r="H1" s="4">
        <v>0</v>
      </c>
      <c r="I1" s="4">
        <v>0</v>
      </c>
      <c r="P1" s="8" t="s">
        <v>10</v>
      </c>
    </row>
    <row r="2" spans="1:16" ht="63" x14ac:dyDescent="0.25">
      <c r="A2" s="78" t="s">
        <v>0</v>
      </c>
      <c r="B2" s="78" t="s">
        <v>1</v>
      </c>
      <c r="C2" s="78" t="s">
        <v>7</v>
      </c>
      <c r="D2" s="78" t="s">
        <v>2</v>
      </c>
      <c r="E2" s="8" t="s">
        <v>117</v>
      </c>
      <c r="F2" s="20" t="s">
        <v>116</v>
      </c>
      <c r="G2" s="8" t="s">
        <v>106</v>
      </c>
      <c r="H2" s="8" t="s">
        <v>107</v>
      </c>
      <c r="I2" s="8" t="s">
        <v>108</v>
      </c>
      <c r="J2" s="8" t="s">
        <v>109</v>
      </c>
      <c r="K2" s="8" t="s">
        <v>110</v>
      </c>
      <c r="L2" s="8" t="s">
        <v>111</v>
      </c>
      <c r="M2" s="19" t="s">
        <v>9</v>
      </c>
      <c r="N2" s="87" t="s">
        <v>39</v>
      </c>
    </row>
    <row r="3" spans="1:16" ht="30" customHeight="1" x14ac:dyDescent="0.5">
      <c r="A3" s="5"/>
      <c r="B3" s="2" t="s">
        <v>11</v>
      </c>
      <c r="C3" s="2"/>
      <c r="D3" s="2">
        <v>2020</v>
      </c>
      <c r="E3" s="66">
        <v>43849</v>
      </c>
      <c r="F3" s="66">
        <v>43849</v>
      </c>
      <c r="G3" s="15">
        <v>43855</v>
      </c>
      <c r="H3" s="15">
        <v>43855</v>
      </c>
      <c r="I3" s="15">
        <v>43856</v>
      </c>
      <c r="J3" s="15">
        <v>43856</v>
      </c>
      <c r="K3" s="15">
        <v>43870</v>
      </c>
      <c r="L3" s="15">
        <v>43870</v>
      </c>
      <c r="M3" s="16"/>
      <c r="N3" s="88"/>
    </row>
    <row r="4" spans="1:16" ht="18" customHeight="1" x14ac:dyDescent="0.35">
      <c r="A4" s="5">
        <v>1</v>
      </c>
      <c r="B4" s="23" t="s">
        <v>42</v>
      </c>
      <c r="C4" s="24">
        <v>2004</v>
      </c>
      <c r="D4" s="23" t="s">
        <v>5</v>
      </c>
      <c r="E4" s="105">
        <v>70</v>
      </c>
      <c r="F4" s="105">
        <v>55</v>
      </c>
      <c r="G4" s="11">
        <v>100</v>
      </c>
      <c r="H4" s="11">
        <v>80</v>
      </c>
      <c r="I4" s="6">
        <v>100</v>
      </c>
      <c r="J4" s="6">
        <v>100</v>
      </c>
      <c r="K4" s="11">
        <v>35</v>
      </c>
      <c r="L4" s="11">
        <v>70</v>
      </c>
      <c r="M4" s="18">
        <f t="shared" ref="M4:M29" si="0">SUM(E4:L4)</f>
        <v>610</v>
      </c>
      <c r="N4" s="89">
        <v>380</v>
      </c>
      <c r="O4" s="7"/>
    </row>
    <row r="5" spans="1:16" ht="18" customHeight="1" x14ac:dyDescent="0.35">
      <c r="A5" s="5">
        <v>2</v>
      </c>
      <c r="B5" s="25" t="s">
        <v>41</v>
      </c>
      <c r="C5" s="26">
        <v>2004</v>
      </c>
      <c r="D5" s="25" t="s">
        <v>15</v>
      </c>
      <c r="E5" s="104">
        <v>100</v>
      </c>
      <c r="F5" s="104">
        <v>100</v>
      </c>
      <c r="G5" s="100"/>
      <c r="H5" s="3"/>
      <c r="I5" s="3"/>
      <c r="J5" s="3"/>
      <c r="K5" s="3">
        <v>55</v>
      </c>
      <c r="L5" s="3">
        <v>100</v>
      </c>
      <c r="M5" s="69">
        <f t="shared" si="0"/>
        <v>355</v>
      </c>
      <c r="N5" s="90">
        <v>355</v>
      </c>
      <c r="O5" s="7"/>
    </row>
    <row r="6" spans="1:16" ht="18" customHeight="1" x14ac:dyDescent="0.35">
      <c r="A6" s="5">
        <v>3</v>
      </c>
      <c r="B6" s="27" t="s">
        <v>67</v>
      </c>
      <c r="C6" s="28">
        <v>2005</v>
      </c>
      <c r="D6" s="27" t="s">
        <v>15</v>
      </c>
      <c r="E6" s="11">
        <v>80</v>
      </c>
      <c r="F6" s="11">
        <v>80</v>
      </c>
      <c r="G6" s="11"/>
      <c r="H6" s="11"/>
      <c r="I6" s="11"/>
      <c r="J6" s="11"/>
      <c r="K6" s="11">
        <v>100</v>
      </c>
      <c r="L6" s="11">
        <v>80</v>
      </c>
      <c r="M6" s="18">
        <f t="shared" si="0"/>
        <v>340</v>
      </c>
      <c r="N6" s="89">
        <v>340</v>
      </c>
      <c r="O6" s="7"/>
    </row>
    <row r="7" spans="1:16" ht="18" customHeight="1" x14ac:dyDescent="0.35">
      <c r="A7" s="5">
        <v>4</v>
      </c>
      <c r="B7" s="21" t="s">
        <v>72</v>
      </c>
      <c r="C7" s="22">
        <v>2005</v>
      </c>
      <c r="D7" s="21" t="s">
        <v>69</v>
      </c>
      <c r="E7" s="106">
        <v>60</v>
      </c>
      <c r="F7" s="106">
        <v>50</v>
      </c>
      <c r="G7" s="3">
        <v>80</v>
      </c>
      <c r="H7" s="3">
        <v>100</v>
      </c>
      <c r="I7" s="3" t="s">
        <v>8</v>
      </c>
      <c r="J7" s="3">
        <v>80</v>
      </c>
      <c r="K7" s="3">
        <v>46</v>
      </c>
      <c r="L7" s="3" t="s">
        <v>8</v>
      </c>
      <c r="M7" s="69">
        <f t="shared" si="0"/>
        <v>416</v>
      </c>
      <c r="N7" s="90">
        <v>320</v>
      </c>
      <c r="O7" s="7"/>
    </row>
    <row r="8" spans="1:16" ht="18" customHeight="1" x14ac:dyDescent="0.35">
      <c r="A8" s="12">
        <v>5</v>
      </c>
      <c r="B8" s="76" t="s">
        <v>79</v>
      </c>
      <c r="C8" s="77">
        <v>2005</v>
      </c>
      <c r="D8" s="76" t="s">
        <v>15</v>
      </c>
      <c r="E8" s="11" t="s">
        <v>8</v>
      </c>
      <c r="F8" s="11">
        <v>70</v>
      </c>
      <c r="G8" s="68">
        <v>60</v>
      </c>
      <c r="H8" s="11">
        <v>60</v>
      </c>
      <c r="I8" s="11" t="s">
        <v>8</v>
      </c>
      <c r="J8" s="11">
        <v>70</v>
      </c>
      <c r="K8" s="11" t="s">
        <v>8</v>
      </c>
      <c r="L8" s="11" t="s">
        <v>8</v>
      </c>
      <c r="M8" s="18">
        <f t="shared" si="0"/>
        <v>260</v>
      </c>
      <c r="N8" s="90">
        <v>260</v>
      </c>
      <c r="O8" s="7"/>
    </row>
    <row r="9" spans="1:16" ht="18" customHeight="1" x14ac:dyDescent="0.35">
      <c r="A9" s="5">
        <v>6</v>
      </c>
      <c r="B9" s="23" t="s">
        <v>68</v>
      </c>
      <c r="C9" s="24">
        <v>2005</v>
      </c>
      <c r="D9" s="23" t="s">
        <v>69</v>
      </c>
      <c r="E9" s="105">
        <v>46</v>
      </c>
      <c r="F9" s="105">
        <v>44</v>
      </c>
      <c r="G9" s="3">
        <v>44</v>
      </c>
      <c r="H9" s="3">
        <v>46</v>
      </c>
      <c r="I9" s="3">
        <v>70</v>
      </c>
      <c r="J9" s="3">
        <v>50</v>
      </c>
      <c r="K9" s="3">
        <v>70</v>
      </c>
      <c r="L9" s="3">
        <v>50</v>
      </c>
      <c r="M9" s="69">
        <f>SUM(E9:L9)</f>
        <v>420</v>
      </c>
      <c r="N9" s="90">
        <v>240</v>
      </c>
      <c r="O9" s="7"/>
    </row>
    <row r="10" spans="1:16" ht="18" customHeight="1" x14ac:dyDescent="0.35">
      <c r="A10" s="12">
        <v>7</v>
      </c>
      <c r="B10" s="23" t="s">
        <v>44</v>
      </c>
      <c r="C10" s="24">
        <v>2004</v>
      </c>
      <c r="D10" s="23" t="s">
        <v>13</v>
      </c>
      <c r="E10" s="105">
        <v>50</v>
      </c>
      <c r="F10" s="105">
        <v>46</v>
      </c>
      <c r="G10" s="11">
        <v>70</v>
      </c>
      <c r="H10" s="11">
        <v>70</v>
      </c>
      <c r="I10" s="11"/>
      <c r="J10" s="11"/>
      <c r="K10" s="11">
        <v>44</v>
      </c>
      <c r="L10" s="11">
        <v>42</v>
      </c>
      <c r="M10" s="18">
        <f>SUM(E10:L10)</f>
        <v>322</v>
      </c>
      <c r="N10" s="89">
        <v>236</v>
      </c>
      <c r="O10" s="7"/>
    </row>
    <row r="11" spans="1:16" ht="18" customHeight="1" x14ac:dyDescent="0.35">
      <c r="A11" s="5">
        <v>8</v>
      </c>
      <c r="B11" s="23" t="s">
        <v>45</v>
      </c>
      <c r="C11" s="24">
        <v>2004</v>
      </c>
      <c r="D11" s="23" t="s">
        <v>24</v>
      </c>
      <c r="E11" s="105">
        <v>48</v>
      </c>
      <c r="F11" s="105">
        <v>48</v>
      </c>
      <c r="G11" s="3">
        <v>50</v>
      </c>
      <c r="H11" s="3">
        <v>55</v>
      </c>
      <c r="I11" s="3" t="s">
        <v>8</v>
      </c>
      <c r="J11" s="3">
        <v>60</v>
      </c>
      <c r="K11" s="3">
        <v>60</v>
      </c>
      <c r="L11" s="3">
        <v>60</v>
      </c>
      <c r="M11" s="69">
        <f t="shared" si="0"/>
        <v>381</v>
      </c>
      <c r="N11" s="90">
        <v>235</v>
      </c>
      <c r="O11" s="7"/>
    </row>
    <row r="12" spans="1:16" ht="18" customHeight="1" x14ac:dyDescent="0.35">
      <c r="A12" s="5">
        <v>9</v>
      </c>
      <c r="B12" s="23" t="s">
        <v>112</v>
      </c>
      <c r="C12" s="24">
        <v>2005</v>
      </c>
      <c r="D12" s="23" t="s">
        <v>69</v>
      </c>
      <c r="E12" s="105">
        <v>42</v>
      </c>
      <c r="F12" s="105">
        <v>40</v>
      </c>
      <c r="G12" s="3">
        <v>48</v>
      </c>
      <c r="H12" s="3">
        <v>50</v>
      </c>
      <c r="I12" s="3">
        <v>80</v>
      </c>
      <c r="J12" s="3">
        <v>55</v>
      </c>
      <c r="K12" s="3"/>
      <c r="L12" s="3"/>
      <c r="M12" s="69">
        <f t="shared" si="0"/>
        <v>315</v>
      </c>
      <c r="N12" s="89">
        <v>233</v>
      </c>
      <c r="O12" s="7"/>
    </row>
    <row r="13" spans="1:16" ht="18" customHeight="1" x14ac:dyDescent="0.35">
      <c r="A13" s="5">
        <v>10</v>
      </c>
      <c r="B13" s="27" t="s">
        <v>70</v>
      </c>
      <c r="C13" s="28">
        <v>2005</v>
      </c>
      <c r="D13" s="27" t="s">
        <v>69</v>
      </c>
      <c r="E13" s="11" t="s">
        <v>8</v>
      </c>
      <c r="F13" s="11">
        <v>60</v>
      </c>
      <c r="G13" s="11">
        <v>55</v>
      </c>
      <c r="H13" s="11">
        <v>48</v>
      </c>
      <c r="I13" s="11">
        <v>55</v>
      </c>
      <c r="J13" s="11">
        <v>46</v>
      </c>
      <c r="K13" s="11">
        <v>55</v>
      </c>
      <c r="L13" s="11">
        <v>46</v>
      </c>
      <c r="M13" s="18">
        <f t="shared" si="0"/>
        <v>365</v>
      </c>
      <c r="N13" s="89">
        <v>225</v>
      </c>
      <c r="O13" s="7"/>
    </row>
    <row r="14" spans="1:16" ht="18" customHeight="1" x14ac:dyDescent="0.35">
      <c r="A14" s="5">
        <v>11</v>
      </c>
      <c r="B14" s="76" t="s">
        <v>80</v>
      </c>
      <c r="C14" s="77">
        <v>2005</v>
      </c>
      <c r="D14" s="76" t="s">
        <v>24</v>
      </c>
      <c r="E14" s="11">
        <v>38</v>
      </c>
      <c r="F14" s="11">
        <v>31</v>
      </c>
      <c r="G14" s="68">
        <v>42</v>
      </c>
      <c r="H14" s="11">
        <v>42</v>
      </c>
      <c r="I14" s="11">
        <v>60</v>
      </c>
      <c r="J14" s="11">
        <v>48</v>
      </c>
      <c r="K14" s="11" t="s">
        <v>8</v>
      </c>
      <c r="L14" s="11" t="s">
        <v>8</v>
      </c>
      <c r="M14" s="18">
        <f t="shared" si="0"/>
        <v>261</v>
      </c>
      <c r="N14" s="90">
        <v>192</v>
      </c>
      <c r="O14" s="7"/>
    </row>
    <row r="15" spans="1:16" ht="18" customHeight="1" x14ac:dyDescent="0.35">
      <c r="A15" s="5">
        <v>12</v>
      </c>
      <c r="B15" s="23" t="s">
        <v>51</v>
      </c>
      <c r="C15" s="24">
        <v>2004</v>
      </c>
      <c r="D15" s="23" t="s">
        <v>15</v>
      </c>
      <c r="E15" s="105">
        <v>34</v>
      </c>
      <c r="F15" s="105">
        <v>35</v>
      </c>
      <c r="G15" s="11">
        <v>46</v>
      </c>
      <c r="H15" s="11">
        <v>44</v>
      </c>
      <c r="I15" s="11">
        <v>50</v>
      </c>
      <c r="J15" s="11">
        <v>44</v>
      </c>
      <c r="K15" s="11">
        <v>42</v>
      </c>
      <c r="L15" s="11">
        <v>48</v>
      </c>
      <c r="M15" s="18">
        <f t="shared" si="0"/>
        <v>343</v>
      </c>
      <c r="N15" s="89">
        <v>188</v>
      </c>
      <c r="O15" s="7"/>
    </row>
    <row r="16" spans="1:16" ht="18" customHeight="1" x14ac:dyDescent="0.35">
      <c r="A16" s="28">
        <v>13</v>
      </c>
      <c r="B16" s="76" t="s">
        <v>113</v>
      </c>
      <c r="C16" s="77">
        <v>2005</v>
      </c>
      <c r="D16" s="76" t="s">
        <v>69</v>
      </c>
      <c r="E16" s="11">
        <v>44</v>
      </c>
      <c r="F16" s="11">
        <v>42</v>
      </c>
      <c r="G16" s="68">
        <v>40</v>
      </c>
      <c r="H16" s="11">
        <v>40</v>
      </c>
      <c r="I16" s="11">
        <v>48</v>
      </c>
      <c r="J16" s="11">
        <v>42</v>
      </c>
      <c r="K16" s="11"/>
      <c r="L16" s="11"/>
      <c r="M16" s="18">
        <f t="shared" si="0"/>
        <v>256</v>
      </c>
      <c r="N16" s="90">
        <v>176</v>
      </c>
      <c r="O16" s="7"/>
    </row>
    <row r="17" spans="1:15" ht="18" customHeight="1" x14ac:dyDescent="0.35">
      <c r="A17" s="28">
        <v>14</v>
      </c>
      <c r="B17" s="25" t="s">
        <v>114</v>
      </c>
      <c r="C17" s="26">
        <v>2005</v>
      </c>
      <c r="D17" s="25" t="s">
        <v>69</v>
      </c>
      <c r="E17" s="104">
        <v>32</v>
      </c>
      <c r="F17" s="104">
        <v>33</v>
      </c>
      <c r="G17" s="100" t="s">
        <v>8</v>
      </c>
      <c r="H17" s="3">
        <v>39</v>
      </c>
      <c r="I17" s="3">
        <v>46</v>
      </c>
      <c r="J17" s="3">
        <v>40</v>
      </c>
      <c r="K17" s="3"/>
      <c r="L17" s="3"/>
      <c r="M17" s="69">
        <f t="shared" si="0"/>
        <v>190</v>
      </c>
      <c r="N17" s="90">
        <v>158</v>
      </c>
      <c r="O17" s="7"/>
    </row>
    <row r="18" spans="1:15" ht="18" customHeight="1" x14ac:dyDescent="0.35">
      <c r="A18" s="5">
        <v>15</v>
      </c>
      <c r="B18" s="27" t="s">
        <v>77</v>
      </c>
      <c r="C18" s="28">
        <v>2005</v>
      </c>
      <c r="D18" s="27" t="s">
        <v>24</v>
      </c>
      <c r="E18" s="11">
        <v>40</v>
      </c>
      <c r="F18" s="11">
        <v>39</v>
      </c>
      <c r="G18" s="68"/>
      <c r="H18" s="11"/>
      <c r="I18" s="11"/>
      <c r="J18" s="11"/>
      <c r="K18" s="11">
        <v>36</v>
      </c>
      <c r="L18" s="11">
        <v>39</v>
      </c>
      <c r="M18" s="18">
        <f t="shared" si="0"/>
        <v>154</v>
      </c>
      <c r="N18" s="90">
        <v>154</v>
      </c>
      <c r="O18" s="7"/>
    </row>
    <row r="19" spans="1:15" ht="18" customHeight="1" x14ac:dyDescent="0.35">
      <c r="A19" s="5">
        <v>16</v>
      </c>
      <c r="B19" s="23" t="s">
        <v>75</v>
      </c>
      <c r="C19" s="24">
        <v>2005</v>
      </c>
      <c r="D19" s="23" t="s">
        <v>12</v>
      </c>
      <c r="E19" s="105">
        <v>35</v>
      </c>
      <c r="F19" s="105">
        <v>34</v>
      </c>
      <c r="G19" s="100"/>
      <c r="H19" s="3"/>
      <c r="I19" s="3"/>
      <c r="J19" s="3"/>
      <c r="K19" s="3">
        <v>38</v>
      </c>
      <c r="L19" s="3">
        <v>37</v>
      </c>
      <c r="M19" s="69">
        <f t="shared" si="0"/>
        <v>144</v>
      </c>
      <c r="N19" s="89">
        <v>144</v>
      </c>
      <c r="O19" s="7"/>
    </row>
    <row r="20" spans="1:15" ht="18" customHeight="1" x14ac:dyDescent="0.35">
      <c r="A20" s="10">
        <v>17</v>
      </c>
      <c r="B20" s="25" t="s">
        <v>78</v>
      </c>
      <c r="C20" s="26">
        <v>2005</v>
      </c>
      <c r="D20" s="25" t="s">
        <v>6</v>
      </c>
      <c r="E20" s="104">
        <v>55</v>
      </c>
      <c r="F20" s="104" t="s">
        <v>8</v>
      </c>
      <c r="G20" s="68"/>
      <c r="H20" s="11"/>
      <c r="I20" s="11"/>
      <c r="J20" s="11"/>
      <c r="K20" s="11">
        <v>34</v>
      </c>
      <c r="L20" s="11">
        <v>44</v>
      </c>
      <c r="M20" s="34">
        <f t="shared" si="0"/>
        <v>133</v>
      </c>
      <c r="N20" s="90">
        <v>133</v>
      </c>
      <c r="O20" s="7"/>
    </row>
    <row r="21" spans="1:15" ht="18" customHeight="1" x14ac:dyDescent="0.35">
      <c r="A21" s="5">
        <v>18</v>
      </c>
      <c r="B21" s="27" t="s">
        <v>74</v>
      </c>
      <c r="C21" s="28">
        <v>2005</v>
      </c>
      <c r="D21" s="27" t="s">
        <v>14</v>
      </c>
      <c r="E21" s="11">
        <v>39</v>
      </c>
      <c r="F21" s="11">
        <v>37</v>
      </c>
      <c r="G21" s="68"/>
      <c r="H21" s="11"/>
      <c r="I21" s="11"/>
      <c r="J21" s="11"/>
      <c r="K21" s="11">
        <v>39</v>
      </c>
      <c r="L21" s="11" t="s">
        <v>8</v>
      </c>
      <c r="M21" s="18">
        <f t="shared" si="0"/>
        <v>115</v>
      </c>
      <c r="N21" s="90">
        <v>115</v>
      </c>
      <c r="O21" s="7"/>
    </row>
    <row r="22" spans="1:15" ht="18" customHeight="1" x14ac:dyDescent="0.35">
      <c r="A22" s="5">
        <v>19</v>
      </c>
      <c r="B22" s="76" t="s">
        <v>76</v>
      </c>
      <c r="C22" s="77">
        <v>2005</v>
      </c>
      <c r="D22" s="76" t="s">
        <v>69</v>
      </c>
      <c r="E22" s="11" t="s">
        <v>8</v>
      </c>
      <c r="F22" s="11" t="s">
        <v>8</v>
      </c>
      <c r="G22" s="68"/>
      <c r="H22" s="11"/>
      <c r="I22" s="11"/>
      <c r="J22" s="11"/>
      <c r="K22" s="11">
        <v>37</v>
      </c>
      <c r="L22" s="11">
        <v>40</v>
      </c>
      <c r="M22" s="18">
        <f t="shared" si="0"/>
        <v>77</v>
      </c>
      <c r="N22" s="90">
        <v>77</v>
      </c>
      <c r="O22" s="7"/>
    </row>
    <row r="23" spans="1:15" ht="18" customHeight="1" x14ac:dyDescent="0.35">
      <c r="A23" s="10">
        <v>20</v>
      </c>
      <c r="B23" s="23" t="s">
        <v>43</v>
      </c>
      <c r="C23" s="24">
        <v>2004</v>
      </c>
      <c r="D23" s="23" t="s">
        <v>13</v>
      </c>
      <c r="E23" s="105"/>
      <c r="F23" s="105"/>
      <c r="G23" s="11"/>
      <c r="H23" s="11"/>
      <c r="I23" s="11"/>
      <c r="J23" s="11"/>
      <c r="K23" s="11">
        <v>80</v>
      </c>
      <c r="L23" s="11">
        <v>55</v>
      </c>
      <c r="M23" s="18">
        <f t="shared" si="0"/>
        <v>135</v>
      </c>
      <c r="N23" s="89"/>
    </row>
    <row r="24" spans="1:15" ht="18" customHeight="1" x14ac:dyDescent="0.35">
      <c r="A24" s="77">
        <v>21</v>
      </c>
      <c r="B24" s="27" t="s">
        <v>71</v>
      </c>
      <c r="C24" s="28">
        <v>2005</v>
      </c>
      <c r="D24" s="27" t="s">
        <v>4</v>
      </c>
      <c r="E24" s="11"/>
      <c r="F24" s="11"/>
      <c r="G24" s="3"/>
      <c r="H24" s="3"/>
      <c r="I24" s="3"/>
      <c r="J24" s="3"/>
      <c r="K24" s="3">
        <v>48</v>
      </c>
      <c r="L24" s="3">
        <v>36</v>
      </c>
      <c r="M24" s="69">
        <f t="shared" si="0"/>
        <v>84</v>
      </c>
      <c r="N24" s="89"/>
    </row>
    <row r="25" spans="1:15" ht="18" customHeight="1" x14ac:dyDescent="0.35">
      <c r="A25" s="77">
        <v>22</v>
      </c>
      <c r="B25" s="25" t="s">
        <v>73</v>
      </c>
      <c r="C25" s="26">
        <v>2005</v>
      </c>
      <c r="D25" s="25" t="s">
        <v>65</v>
      </c>
      <c r="E25" s="104"/>
      <c r="F25" s="104"/>
      <c r="G25" s="68"/>
      <c r="H25" s="11"/>
      <c r="I25" s="11"/>
      <c r="J25" s="11"/>
      <c r="K25" s="11">
        <v>40</v>
      </c>
      <c r="L25" s="11">
        <v>38</v>
      </c>
      <c r="M25" s="18">
        <f t="shared" si="0"/>
        <v>78</v>
      </c>
      <c r="N25" s="89"/>
    </row>
    <row r="26" spans="1:15" ht="18" customHeight="1" x14ac:dyDescent="0.35">
      <c r="A26" s="77">
        <v>23</v>
      </c>
      <c r="B26" s="76" t="s">
        <v>118</v>
      </c>
      <c r="C26" s="77">
        <v>2005</v>
      </c>
      <c r="D26" s="76" t="s">
        <v>14</v>
      </c>
      <c r="E26" s="11">
        <v>36</v>
      </c>
      <c r="F26" s="11">
        <v>36</v>
      </c>
      <c r="G26" s="1"/>
      <c r="H26" s="1"/>
      <c r="I26" s="1"/>
      <c r="J26" s="1"/>
      <c r="K26" s="1"/>
      <c r="L26" s="1"/>
      <c r="M26" s="18">
        <f t="shared" si="0"/>
        <v>72</v>
      </c>
      <c r="N26" s="90"/>
    </row>
    <row r="27" spans="1:15" ht="18" customHeight="1" x14ac:dyDescent="0.35">
      <c r="A27" s="77">
        <v>24</v>
      </c>
      <c r="B27" s="76" t="s">
        <v>119</v>
      </c>
      <c r="C27" s="77">
        <v>2005</v>
      </c>
      <c r="D27" s="76" t="s">
        <v>17</v>
      </c>
      <c r="E27" s="11">
        <v>33</v>
      </c>
      <c r="F27" s="11">
        <v>32</v>
      </c>
      <c r="G27" s="1"/>
      <c r="H27" s="1"/>
      <c r="I27" s="1"/>
      <c r="J27" s="1"/>
      <c r="K27" s="1"/>
      <c r="L27" s="1"/>
      <c r="M27" s="18">
        <f t="shared" si="0"/>
        <v>65</v>
      </c>
      <c r="N27" s="90"/>
    </row>
    <row r="28" spans="1:15" ht="18" customHeight="1" x14ac:dyDescent="0.35">
      <c r="A28" s="77">
        <v>25</v>
      </c>
      <c r="B28" s="27" t="s">
        <v>56</v>
      </c>
      <c r="C28" s="28">
        <v>2004</v>
      </c>
      <c r="D28" s="27" t="s">
        <v>16</v>
      </c>
      <c r="E28" s="11" t="s">
        <v>8</v>
      </c>
      <c r="F28" s="11">
        <v>38</v>
      </c>
      <c r="G28" s="68"/>
      <c r="H28" s="11"/>
      <c r="I28" s="11"/>
      <c r="J28" s="11"/>
      <c r="K28" s="11"/>
      <c r="L28" s="11"/>
      <c r="M28" s="18">
        <f t="shared" si="0"/>
        <v>38</v>
      </c>
      <c r="N28" s="90"/>
    </row>
    <row r="29" spans="1:15" ht="18.75" customHeight="1" x14ac:dyDescent="0.35">
      <c r="A29" s="77">
        <v>26</v>
      </c>
      <c r="B29" s="27" t="s">
        <v>120</v>
      </c>
      <c r="C29" s="28">
        <v>2005</v>
      </c>
      <c r="D29" s="27" t="s">
        <v>16</v>
      </c>
      <c r="E29" s="11">
        <v>37</v>
      </c>
      <c r="F29" s="11" t="s">
        <v>8</v>
      </c>
      <c r="G29" s="68"/>
      <c r="H29" s="11"/>
      <c r="I29" s="11"/>
      <c r="J29" s="11"/>
      <c r="K29" s="11"/>
      <c r="L29" s="11"/>
      <c r="M29" s="18">
        <f t="shared" si="0"/>
        <v>37</v>
      </c>
      <c r="N29" s="91"/>
    </row>
    <row r="30" spans="1:15" ht="18.75" customHeight="1" x14ac:dyDescent="0.25"/>
    <row r="31" spans="1:15" ht="18" customHeight="1" x14ac:dyDescent="0.25"/>
    <row r="32" spans="1:15" ht="18.75" customHeight="1" x14ac:dyDescent="0.25"/>
    <row r="33" spans="8:8" ht="18.75" customHeight="1" x14ac:dyDescent="0.25"/>
    <row r="34" spans="8:8" ht="18" customHeight="1" x14ac:dyDescent="0.25"/>
    <row r="35" spans="8:8" ht="18.75" customHeight="1" x14ac:dyDescent="0.25"/>
    <row r="36" spans="8:8" ht="18" customHeight="1" x14ac:dyDescent="0.25"/>
    <row r="37" spans="8:8" ht="18.75" customHeight="1" x14ac:dyDescent="0.25"/>
    <row r="38" spans="8:8" ht="18" customHeight="1" x14ac:dyDescent="0.25">
      <c r="H38"/>
    </row>
    <row r="39" spans="8:8" ht="18" customHeight="1" x14ac:dyDescent="0.25"/>
    <row r="40" spans="8:8" ht="18" customHeight="1" x14ac:dyDescent="0.25"/>
    <row r="41" spans="8:8" ht="18" customHeight="1" x14ac:dyDescent="0.25"/>
    <row r="42" spans="8:8" ht="18" customHeight="1" x14ac:dyDescent="0.25"/>
    <row r="43" spans="8:8" ht="18" customHeight="1" x14ac:dyDescent="0.25"/>
    <row r="44" spans="8:8" ht="18" customHeight="1" x14ac:dyDescent="0.25"/>
    <row r="45" spans="8:8" ht="18" customHeight="1" x14ac:dyDescent="0.25"/>
    <row r="46" spans="8:8" ht="18" customHeight="1" x14ac:dyDescent="0.25"/>
  </sheetData>
  <phoneticPr fontId="0" type="noConversion"/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X491"/>
  <sheetViews>
    <sheetView topLeftCell="A16" zoomScale="75" zoomScaleNormal="75" workbookViewId="0">
      <selection activeCell="Q34" sqref="Q34"/>
    </sheetView>
  </sheetViews>
  <sheetFormatPr defaultRowHeight="15" x14ac:dyDescent="0.25"/>
  <cols>
    <col min="1" max="1" width="4.140625" bestFit="1" customWidth="1"/>
    <col min="2" max="2" width="22.42578125" customWidth="1"/>
    <col min="3" max="3" width="7.5703125" customWidth="1"/>
    <col min="4" max="4" width="18" customWidth="1"/>
    <col min="5" max="6" width="8.85546875" customWidth="1"/>
    <col min="7" max="7" width="9.28515625" style="4" customWidth="1"/>
    <col min="8" max="8" width="9.140625" customWidth="1"/>
    <col min="9" max="9" width="9" customWidth="1"/>
    <col min="10" max="10" width="8.7109375" customWidth="1"/>
    <col min="11" max="11" width="9" customWidth="1"/>
    <col min="12" max="12" width="9.28515625" customWidth="1"/>
    <col min="13" max="13" width="8.85546875" customWidth="1"/>
    <col min="14" max="14" width="9.5703125" customWidth="1"/>
    <col min="15" max="15" width="8.140625" customWidth="1"/>
    <col min="16" max="16" width="8.28515625" customWidth="1"/>
    <col min="17" max="17" width="9.7109375" customWidth="1"/>
    <col min="18" max="18" width="7.140625" customWidth="1"/>
    <col min="19" max="19" width="6.85546875" customWidth="1"/>
    <col min="20" max="20" width="7" customWidth="1"/>
    <col min="21" max="21" width="7.42578125" customWidth="1"/>
    <col min="22" max="22" width="7.5703125" customWidth="1"/>
    <col min="23" max="23" width="7.42578125" customWidth="1"/>
    <col min="24" max="24" width="7.140625" style="1" customWidth="1"/>
  </cols>
  <sheetData>
    <row r="1" spans="1:24" x14ac:dyDescent="0.25">
      <c r="H1" s="4"/>
      <c r="X1"/>
    </row>
    <row r="2" spans="1:24" ht="66.75" customHeight="1" x14ac:dyDescent="0.25">
      <c r="A2" s="62" t="s">
        <v>0</v>
      </c>
      <c r="B2" s="62" t="s">
        <v>1</v>
      </c>
      <c r="C2" s="63" t="s">
        <v>7</v>
      </c>
      <c r="D2" s="62" t="s">
        <v>2</v>
      </c>
      <c r="E2" s="8" t="s">
        <v>117</v>
      </c>
      <c r="F2" s="39" t="s">
        <v>116</v>
      </c>
      <c r="G2" s="8" t="s">
        <v>106</v>
      </c>
      <c r="H2" s="8" t="s">
        <v>107</v>
      </c>
      <c r="I2" s="8" t="s">
        <v>108</v>
      </c>
      <c r="J2" s="8" t="s">
        <v>109</v>
      </c>
      <c r="K2" s="8" t="s">
        <v>110</v>
      </c>
      <c r="L2" s="8" t="s">
        <v>111</v>
      </c>
      <c r="M2" s="31" t="s">
        <v>9</v>
      </c>
      <c r="N2" s="17" t="s">
        <v>40</v>
      </c>
      <c r="O2" s="13"/>
      <c r="X2"/>
    </row>
    <row r="3" spans="1:24" ht="33.75" customHeight="1" x14ac:dyDescent="0.5">
      <c r="A3" s="5"/>
      <c r="B3" s="2" t="s">
        <v>18</v>
      </c>
      <c r="C3" s="9"/>
      <c r="D3" s="53">
        <v>2020</v>
      </c>
      <c r="E3" s="66">
        <v>43849</v>
      </c>
      <c r="F3" s="66">
        <v>43849</v>
      </c>
      <c r="G3" s="15">
        <v>43855</v>
      </c>
      <c r="H3" s="15">
        <v>43855</v>
      </c>
      <c r="I3" s="15">
        <v>43856</v>
      </c>
      <c r="J3" s="15">
        <v>43856</v>
      </c>
      <c r="K3" s="15">
        <v>43870</v>
      </c>
      <c r="L3" s="15">
        <v>43870</v>
      </c>
      <c r="M3" s="32"/>
      <c r="N3" s="14"/>
      <c r="X3"/>
    </row>
    <row r="4" spans="1:24" ht="18" customHeight="1" x14ac:dyDescent="0.35">
      <c r="A4" s="24">
        <v>1</v>
      </c>
      <c r="B4" s="27" t="s">
        <v>81</v>
      </c>
      <c r="C4" s="28">
        <v>2005</v>
      </c>
      <c r="D4" s="27" t="s">
        <v>5</v>
      </c>
      <c r="E4" s="3">
        <v>100</v>
      </c>
      <c r="F4" s="3">
        <v>100</v>
      </c>
      <c r="G4" s="3">
        <v>100</v>
      </c>
      <c r="H4" s="3">
        <v>100</v>
      </c>
      <c r="I4" s="3">
        <v>100</v>
      </c>
      <c r="J4" s="3">
        <v>100</v>
      </c>
      <c r="K4" s="3">
        <v>100</v>
      </c>
      <c r="L4" s="3">
        <v>100</v>
      </c>
      <c r="M4" s="41">
        <f t="shared" ref="M4:M35" si="0">SUM(E4:L4)</f>
        <v>800</v>
      </c>
      <c r="N4" s="93">
        <v>400</v>
      </c>
      <c r="O4" s="7"/>
      <c r="X4"/>
    </row>
    <row r="5" spans="1:24" ht="18" customHeight="1" x14ac:dyDescent="0.35">
      <c r="A5" s="28">
        <v>2</v>
      </c>
      <c r="B5" s="27" t="s">
        <v>92</v>
      </c>
      <c r="C5" s="28">
        <v>2005</v>
      </c>
      <c r="D5" s="27" t="s">
        <v>13</v>
      </c>
      <c r="E5" s="3">
        <v>80</v>
      </c>
      <c r="F5" s="3">
        <v>70</v>
      </c>
      <c r="G5" s="3">
        <v>48</v>
      </c>
      <c r="H5" s="3">
        <v>70</v>
      </c>
      <c r="I5" s="3">
        <v>46</v>
      </c>
      <c r="J5" s="3">
        <v>80</v>
      </c>
      <c r="K5" s="3">
        <v>33</v>
      </c>
      <c r="L5" s="3">
        <v>50</v>
      </c>
      <c r="M5" s="33">
        <f t="shared" si="0"/>
        <v>477</v>
      </c>
      <c r="N5" s="92">
        <v>300</v>
      </c>
      <c r="X5"/>
    </row>
    <row r="6" spans="1:24" ht="18" customHeight="1" x14ac:dyDescent="0.35">
      <c r="A6" s="24">
        <v>3</v>
      </c>
      <c r="B6" s="76" t="s">
        <v>49</v>
      </c>
      <c r="C6" s="77">
        <v>2004</v>
      </c>
      <c r="D6" s="76" t="s">
        <v>13</v>
      </c>
      <c r="E6" s="11">
        <v>33</v>
      </c>
      <c r="F6" s="11">
        <v>37</v>
      </c>
      <c r="G6" s="11">
        <v>80</v>
      </c>
      <c r="H6" s="11">
        <v>55</v>
      </c>
      <c r="I6" s="11">
        <v>44</v>
      </c>
      <c r="J6" s="11">
        <v>50</v>
      </c>
      <c r="K6" s="11">
        <v>80</v>
      </c>
      <c r="L6" s="11">
        <v>80</v>
      </c>
      <c r="M6" s="18">
        <f t="shared" si="0"/>
        <v>459</v>
      </c>
      <c r="N6" s="90">
        <v>295</v>
      </c>
      <c r="X6"/>
    </row>
    <row r="7" spans="1:24" ht="18" customHeight="1" x14ac:dyDescent="0.35">
      <c r="A7" s="24">
        <v>4</v>
      </c>
      <c r="B7" s="76" t="s">
        <v>46</v>
      </c>
      <c r="C7" s="77">
        <v>2004</v>
      </c>
      <c r="D7" s="76" t="s">
        <v>12</v>
      </c>
      <c r="E7" s="11">
        <v>50</v>
      </c>
      <c r="F7" s="11">
        <v>38</v>
      </c>
      <c r="G7" s="11">
        <v>70</v>
      </c>
      <c r="H7" s="11">
        <v>80</v>
      </c>
      <c r="I7" s="11">
        <v>80</v>
      </c>
      <c r="J7" s="11">
        <v>50</v>
      </c>
      <c r="K7" s="11">
        <v>50</v>
      </c>
      <c r="L7" s="11">
        <v>39</v>
      </c>
      <c r="M7" s="18">
        <f t="shared" si="0"/>
        <v>457</v>
      </c>
      <c r="N7" s="93">
        <v>280</v>
      </c>
      <c r="X7"/>
    </row>
    <row r="8" spans="1:24" ht="18" customHeight="1" x14ac:dyDescent="0.35">
      <c r="A8" s="24">
        <v>5</v>
      </c>
      <c r="B8" s="27" t="s">
        <v>93</v>
      </c>
      <c r="C8" s="28">
        <v>2005</v>
      </c>
      <c r="D8" s="27" t="s">
        <v>69</v>
      </c>
      <c r="E8" s="11">
        <v>70</v>
      </c>
      <c r="F8" s="11">
        <v>55</v>
      </c>
      <c r="G8" s="11">
        <v>40</v>
      </c>
      <c r="H8" s="11">
        <v>42</v>
      </c>
      <c r="I8" s="11">
        <v>70</v>
      </c>
      <c r="J8" s="11">
        <v>55</v>
      </c>
      <c r="K8" s="11" t="s">
        <v>8</v>
      </c>
      <c r="L8" s="11">
        <v>34</v>
      </c>
      <c r="M8" s="34">
        <f t="shared" si="0"/>
        <v>366</v>
      </c>
      <c r="N8" s="92">
        <v>250</v>
      </c>
      <c r="X8"/>
    </row>
    <row r="9" spans="1:24" ht="18" customHeight="1" x14ac:dyDescent="0.35">
      <c r="A9" s="28">
        <v>5</v>
      </c>
      <c r="B9" s="27" t="s">
        <v>82</v>
      </c>
      <c r="C9" s="28">
        <v>2005</v>
      </c>
      <c r="D9" s="27" t="s">
        <v>69</v>
      </c>
      <c r="E9" s="11">
        <v>60</v>
      </c>
      <c r="F9" s="11">
        <v>50</v>
      </c>
      <c r="G9" s="11">
        <v>60</v>
      </c>
      <c r="H9" s="11">
        <v>70</v>
      </c>
      <c r="I9" s="11">
        <v>55</v>
      </c>
      <c r="J9" s="11" t="s">
        <v>8</v>
      </c>
      <c r="K9" s="11">
        <v>60</v>
      </c>
      <c r="L9" s="11">
        <v>60</v>
      </c>
      <c r="M9" s="18">
        <f t="shared" si="0"/>
        <v>415</v>
      </c>
      <c r="N9" s="90">
        <v>250</v>
      </c>
      <c r="X9"/>
    </row>
    <row r="10" spans="1:24" ht="18" customHeight="1" x14ac:dyDescent="0.35">
      <c r="A10" s="26">
        <v>7</v>
      </c>
      <c r="B10" s="76" t="s">
        <v>48</v>
      </c>
      <c r="C10" s="77">
        <v>2004</v>
      </c>
      <c r="D10" s="76" t="s">
        <v>12</v>
      </c>
      <c r="E10" s="11">
        <v>48</v>
      </c>
      <c r="F10" s="11">
        <v>80</v>
      </c>
      <c r="G10" s="11">
        <v>39</v>
      </c>
      <c r="H10" s="11">
        <v>40</v>
      </c>
      <c r="I10" s="11">
        <v>60</v>
      </c>
      <c r="J10" s="11">
        <v>60</v>
      </c>
      <c r="K10" s="11">
        <v>48</v>
      </c>
      <c r="L10" s="11">
        <v>44</v>
      </c>
      <c r="M10" s="18">
        <f t="shared" si="0"/>
        <v>419</v>
      </c>
      <c r="N10" s="90">
        <v>248</v>
      </c>
      <c r="X10"/>
    </row>
    <row r="11" spans="1:24" ht="18" customHeight="1" x14ac:dyDescent="0.35">
      <c r="A11" s="24">
        <v>8</v>
      </c>
      <c r="B11" s="27" t="s">
        <v>83</v>
      </c>
      <c r="C11" s="28">
        <v>2005</v>
      </c>
      <c r="D11" s="27" t="s">
        <v>63</v>
      </c>
      <c r="E11" s="11">
        <v>42</v>
      </c>
      <c r="F11" s="11">
        <v>46</v>
      </c>
      <c r="G11" s="11">
        <v>50</v>
      </c>
      <c r="H11" s="11">
        <v>50</v>
      </c>
      <c r="I11" s="11">
        <v>42</v>
      </c>
      <c r="J11" s="11">
        <v>70</v>
      </c>
      <c r="K11" s="11">
        <v>55</v>
      </c>
      <c r="L11" s="11">
        <v>55</v>
      </c>
      <c r="M11" s="18">
        <f t="shared" si="0"/>
        <v>410</v>
      </c>
      <c r="N11" s="93">
        <v>230</v>
      </c>
      <c r="X11"/>
    </row>
    <row r="12" spans="1:24" ht="18" customHeight="1" x14ac:dyDescent="0.35">
      <c r="A12" s="24">
        <v>9</v>
      </c>
      <c r="B12" s="23" t="s">
        <v>53</v>
      </c>
      <c r="C12" s="24">
        <v>2004</v>
      </c>
      <c r="D12" s="23" t="s">
        <v>4</v>
      </c>
      <c r="E12" s="3">
        <v>70</v>
      </c>
      <c r="F12" s="3">
        <v>60</v>
      </c>
      <c r="G12" s="3">
        <v>46</v>
      </c>
      <c r="H12" s="3">
        <v>46</v>
      </c>
      <c r="I12" s="3">
        <v>50</v>
      </c>
      <c r="J12" s="3">
        <v>44</v>
      </c>
      <c r="K12" s="3" t="s">
        <v>8</v>
      </c>
      <c r="L12" s="3">
        <v>36</v>
      </c>
      <c r="M12" s="33">
        <f t="shared" si="0"/>
        <v>352</v>
      </c>
      <c r="N12" s="92">
        <v>226</v>
      </c>
      <c r="X12"/>
    </row>
    <row r="13" spans="1:24" ht="18" customHeight="1" x14ac:dyDescent="0.35">
      <c r="A13" s="24">
        <v>10</v>
      </c>
      <c r="B13" s="27" t="s">
        <v>57</v>
      </c>
      <c r="C13" s="28">
        <v>2004</v>
      </c>
      <c r="D13" s="27" t="s">
        <v>4</v>
      </c>
      <c r="E13" s="11">
        <v>55</v>
      </c>
      <c r="F13" s="11">
        <v>48</v>
      </c>
      <c r="G13" s="11"/>
      <c r="H13" s="11"/>
      <c r="I13" s="11"/>
      <c r="J13" s="11"/>
      <c r="K13" s="11">
        <v>70</v>
      </c>
      <c r="L13" s="11">
        <v>46</v>
      </c>
      <c r="M13" s="34">
        <f t="shared" si="0"/>
        <v>219</v>
      </c>
      <c r="N13" s="93">
        <v>219</v>
      </c>
      <c r="X13"/>
    </row>
    <row r="14" spans="1:24" ht="18" customHeight="1" x14ac:dyDescent="0.35">
      <c r="A14" s="24">
        <v>11</v>
      </c>
      <c r="B14" s="76" t="s">
        <v>50</v>
      </c>
      <c r="C14" s="77">
        <v>2004</v>
      </c>
      <c r="D14" s="76" t="s">
        <v>6</v>
      </c>
      <c r="E14" s="11">
        <v>39</v>
      </c>
      <c r="F14" s="11">
        <v>40</v>
      </c>
      <c r="G14" s="11">
        <v>44</v>
      </c>
      <c r="H14" s="11">
        <v>48</v>
      </c>
      <c r="I14" s="11">
        <v>48</v>
      </c>
      <c r="J14" s="11">
        <v>46</v>
      </c>
      <c r="K14" s="11">
        <v>46</v>
      </c>
      <c r="L14" s="11">
        <v>42</v>
      </c>
      <c r="M14" s="18">
        <f t="shared" si="0"/>
        <v>353</v>
      </c>
      <c r="N14" s="90">
        <v>188</v>
      </c>
      <c r="X14"/>
    </row>
    <row r="15" spans="1:24" ht="18" customHeight="1" x14ac:dyDescent="0.35">
      <c r="A15" s="22">
        <v>12</v>
      </c>
      <c r="B15" s="76" t="s">
        <v>47</v>
      </c>
      <c r="C15" s="77">
        <v>2004</v>
      </c>
      <c r="D15" s="76" t="s">
        <v>17</v>
      </c>
      <c r="E15" s="11">
        <v>36</v>
      </c>
      <c r="F15" s="11">
        <v>36</v>
      </c>
      <c r="G15" s="11">
        <v>55</v>
      </c>
      <c r="H15" s="11">
        <v>44</v>
      </c>
      <c r="I15" s="11">
        <v>38</v>
      </c>
      <c r="J15" s="11">
        <v>42</v>
      </c>
      <c r="K15" s="11">
        <v>42</v>
      </c>
      <c r="L15" s="11">
        <v>37</v>
      </c>
      <c r="M15" s="18">
        <f t="shared" si="0"/>
        <v>330</v>
      </c>
      <c r="N15" s="90">
        <v>183</v>
      </c>
      <c r="X15"/>
    </row>
    <row r="16" spans="1:24" ht="18" customHeight="1" x14ac:dyDescent="0.35">
      <c r="A16" s="28">
        <v>13</v>
      </c>
      <c r="B16" s="29" t="s">
        <v>95</v>
      </c>
      <c r="C16" s="30">
        <v>2005</v>
      </c>
      <c r="D16" s="29" t="s">
        <v>69</v>
      </c>
      <c r="E16" s="11">
        <v>40</v>
      </c>
      <c r="F16" s="11">
        <v>44</v>
      </c>
      <c r="G16" s="11">
        <v>42</v>
      </c>
      <c r="H16" s="11">
        <v>38</v>
      </c>
      <c r="I16" s="11">
        <v>39</v>
      </c>
      <c r="J16" s="11">
        <v>39</v>
      </c>
      <c r="K16" s="11" t="s">
        <v>8</v>
      </c>
      <c r="L16" s="11">
        <v>38</v>
      </c>
      <c r="M16" s="18">
        <f t="shared" si="0"/>
        <v>280</v>
      </c>
      <c r="N16" s="93">
        <v>165</v>
      </c>
    </row>
    <row r="17" spans="1:24" ht="18" customHeight="1" x14ac:dyDescent="0.35">
      <c r="A17" s="24">
        <v>14</v>
      </c>
      <c r="B17" s="29" t="s">
        <v>98</v>
      </c>
      <c r="C17" s="30">
        <v>2005</v>
      </c>
      <c r="D17" s="29" t="s">
        <v>17</v>
      </c>
      <c r="E17" s="3">
        <v>46</v>
      </c>
      <c r="F17" s="3">
        <v>44</v>
      </c>
      <c r="G17" s="3">
        <v>37</v>
      </c>
      <c r="H17" s="3">
        <v>37</v>
      </c>
      <c r="I17" s="3" t="s">
        <v>8</v>
      </c>
      <c r="J17" s="3" t="s">
        <v>8</v>
      </c>
      <c r="K17" s="3"/>
      <c r="L17" s="3"/>
      <c r="M17" s="41">
        <f t="shared" si="0"/>
        <v>164</v>
      </c>
      <c r="N17" s="93">
        <v>164</v>
      </c>
      <c r="X17"/>
    </row>
    <row r="18" spans="1:24" ht="18" customHeight="1" x14ac:dyDescent="0.35">
      <c r="A18" s="28">
        <v>15</v>
      </c>
      <c r="B18" s="29" t="s">
        <v>99</v>
      </c>
      <c r="C18" s="30">
        <v>2005</v>
      </c>
      <c r="D18" s="29" t="s">
        <v>69</v>
      </c>
      <c r="E18" s="11">
        <v>37</v>
      </c>
      <c r="F18" s="11">
        <v>33</v>
      </c>
      <c r="G18" s="11">
        <v>38</v>
      </c>
      <c r="H18" s="11">
        <v>39</v>
      </c>
      <c r="I18" s="11">
        <v>40</v>
      </c>
      <c r="J18" s="11">
        <v>40</v>
      </c>
      <c r="K18" s="11"/>
      <c r="L18" s="11"/>
      <c r="M18" s="18">
        <f t="shared" si="0"/>
        <v>227</v>
      </c>
      <c r="N18" s="90">
        <v>157</v>
      </c>
      <c r="X18"/>
    </row>
    <row r="19" spans="1:24" ht="18" customHeight="1" x14ac:dyDescent="0.35">
      <c r="A19" s="22">
        <v>16</v>
      </c>
      <c r="B19" s="27" t="s">
        <v>87</v>
      </c>
      <c r="C19" s="28">
        <v>2005</v>
      </c>
      <c r="D19" s="27" t="s">
        <v>69</v>
      </c>
      <c r="E19" s="11">
        <v>35</v>
      </c>
      <c r="F19" s="11">
        <v>31</v>
      </c>
      <c r="G19" s="11">
        <v>36</v>
      </c>
      <c r="H19" s="11">
        <v>35</v>
      </c>
      <c r="I19" s="11" t="s">
        <v>8</v>
      </c>
      <c r="J19" s="11">
        <v>38</v>
      </c>
      <c r="K19" s="11">
        <v>38</v>
      </c>
      <c r="L19" s="11">
        <v>33</v>
      </c>
      <c r="M19" s="18">
        <f t="shared" si="0"/>
        <v>246</v>
      </c>
      <c r="N19" s="90">
        <v>147</v>
      </c>
      <c r="X19"/>
    </row>
    <row r="20" spans="1:24" ht="18" customHeight="1" x14ac:dyDescent="0.35">
      <c r="A20" s="28">
        <v>17</v>
      </c>
      <c r="B20" s="29" t="s">
        <v>101</v>
      </c>
      <c r="C20" s="30">
        <v>2005</v>
      </c>
      <c r="D20" s="29" t="s">
        <v>63</v>
      </c>
      <c r="E20" s="11">
        <v>28</v>
      </c>
      <c r="F20" s="11">
        <v>26</v>
      </c>
      <c r="G20" s="11">
        <v>34</v>
      </c>
      <c r="H20" s="11">
        <v>34</v>
      </c>
      <c r="I20" s="11">
        <v>37</v>
      </c>
      <c r="J20" s="11">
        <v>37</v>
      </c>
      <c r="K20" s="11"/>
      <c r="L20" s="11"/>
      <c r="M20" s="18">
        <f t="shared" si="0"/>
        <v>196</v>
      </c>
      <c r="N20" s="90">
        <v>142</v>
      </c>
      <c r="X20"/>
    </row>
    <row r="21" spans="1:24" ht="18" customHeight="1" x14ac:dyDescent="0.35">
      <c r="A21" s="28">
        <v>18</v>
      </c>
      <c r="B21" s="27" t="s">
        <v>88</v>
      </c>
      <c r="C21" s="28">
        <v>2005</v>
      </c>
      <c r="D21" s="27" t="s">
        <v>65</v>
      </c>
      <c r="E21" s="3">
        <v>32</v>
      </c>
      <c r="F21" s="3">
        <v>30</v>
      </c>
      <c r="G21" s="3"/>
      <c r="H21" s="3"/>
      <c r="I21" s="3"/>
      <c r="J21" s="3"/>
      <c r="K21" s="3">
        <v>37</v>
      </c>
      <c r="L21" s="3">
        <v>32</v>
      </c>
      <c r="M21" s="33">
        <f t="shared" si="0"/>
        <v>131</v>
      </c>
      <c r="N21" s="92">
        <v>131</v>
      </c>
      <c r="X21"/>
    </row>
    <row r="22" spans="1:24" ht="18" customHeight="1" x14ac:dyDescent="0.35">
      <c r="A22" s="28">
        <v>19</v>
      </c>
      <c r="B22" s="27" t="s">
        <v>89</v>
      </c>
      <c r="C22" s="28">
        <v>2005</v>
      </c>
      <c r="D22" s="27" t="s">
        <v>6</v>
      </c>
      <c r="E22" s="11">
        <v>31</v>
      </c>
      <c r="F22" s="11">
        <v>28</v>
      </c>
      <c r="G22" s="11"/>
      <c r="H22" s="11"/>
      <c r="I22" s="11"/>
      <c r="J22" s="11"/>
      <c r="K22" s="11">
        <v>36</v>
      </c>
      <c r="L22" s="11">
        <v>29</v>
      </c>
      <c r="M22" s="18">
        <f t="shared" si="0"/>
        <v>124</v>
      </c>
      <c r="N22" s="90">
        <v>124</v>
      </c>
      <c r="X22"/>
    </row>
    <row r="23" spans="1:24" ht="18" customHeight="1" x14ac:dyDescent="0.35">
      <c r="A23" s="28">
        <v>20</v>
      </c>
      <c r="B23" s="27" t="s">
        <v>91</v>
      </c>
      <c r="C23" s="28">
        <v>2005</v>
      </c>
      <c r="D23" s="27" t="s">
        <v>63</v>
      </c>
      <c r="E23" s="11">
        <v>30</v>
      </c>
      <c r="F23" s="11">
        <v>27</v>
      </c>
      <c r="G23" s="11"/>
      <c r="H23" s="11"/>
      <c r="I23" s="11"/>
      <c r="J23" s="11"/>
      <c r="K23" s="11">
        <v>34</v>
      </c>
      <c r="L23" s="11">
        <v>31</v>
      </c>
      <c r="M23" s="18">
        <f t="shared" si="0"/>
        <v>122</v>
      </c>
      <c r="N23" s="90">
        <v>122</v>
      </c>
      <c r="X23"/>
    </row>
    <row r="24" spans="1:24" ht="18" customHeight="1" x14ac:dyDescent="0.35">
      <c r="A24" s="28">
        <v>21</v>
      </c>
      <c r="B24" s="29" t="s">
        <v>94</v>
      </c>
      <c r="C24" s="30">
        <v>2005</v>
      </c>
      <c r="D24" s="29" t="s">
        <v>12</v>
      </c>
      <c r="E24" s="11">
        <v>38</v>
      </c>
      <c r="F24" s="11">
        <v>34</v>
      </c>
      <c r="G24" s="11"/>
      <c r="H24" s="11"/>
      <c r="I24" s="11"/>
      <c r="J24" s="11"/>
      <c r="K24" s="11" t="s">
        <v>8</v>
      </c>
      <c r="L24" s="11">
        <v>28</v>
      </c>
      <c r="M24" s="34">
        <f t="shared" si="0"/>
        <v>100</v>
      </c>
      <c r="N24" s="93">
        <v>100</v>
      </c>
      <c r="X24"/>
    </row>
    <row r="25" spans="1:24" ht="18" customHeight="1" x14ac:dyDescent="0.35">
      <c r="A25" s="28">
        <v>22</v>
      </c>
      <c r="B25" s="27" t="s">
        <v>90</v>
      </c>
      <c r="C25" s="28">
        <v>2005</v>
      </c>
      <c r="D25" s="27" t="s">
        <v>14</v>
      </c>
      <c r="E25" s="11" t="s">
        <v>8</v>
      </c>
      <c r="F25" s="11">
        <v>32</v>
      </c>
      <c r="G25" s="11"/>
      <c r="H25" s="11"/>
      <c r="I25" s="11"/>
      <c r="J25" s="11"/>
      <c r="K25" s="11">
        <v>35</v>
      </c>
      <c r="L25" s="11">
        <v>30</v>
      </c>
      <c r="M25" s="18">
        <f t="shared" si="0"/>
        <v>97</v>
      </c>
      <c r="N25" s="93">
        <v>97</v>
      </c>
      <c r="X25" s="35"/>
    </row>
    <row r="26" spans="1:24" ht="18" customHeight="1" x14ac:dyDescent="0.35">
      <c r="A26" s="28">
        <v>23</v>
      </c>
      <c r="B26" s="61" t="s">
        <v>54</v>
      </c>
      <c r="C26" s="28">
        <v>2004</v>
      </c>
      <c r="D26" s="61" t="s">
        <v>17</v>
      </c>
      <c r="E26" s="11">
        <v>44</v>
      </c>
      <c r="F26" s="11" t="s">
        <v>8</v>
      </c>
      <c r="G26" s="11"/>
      <c r="H26" s="11"/>
      <c r="I26" s="11"/>
      <c r="J26" s="11"/>
      <c r="K26" s="11" t="s">
        <v>8</v>
      </c>
      <c r="L26" s="11" t="s">
        <v>8</v>
      </c>
      <c r="M26" s="18">
        <f t="shared" si="0"/>
        <v>44</v>
      </c>
      <c r="N26" s="93">
        <v>44</v>
      </c>
      <c r="X26" s="35"/>
    </row>
    <row r="27" spans="1:24" ht="18" customHeight="1" x14ac:dyDescent="0.35">
      <c r="A27" s="28">
        <v>24</v>
      </c>
      <c r="B27" s="27" t="s">
        <v>86</v>
      </c>
      <c r="C27" s="28">
        <v>2005</v>
      </c>
      <c r="D27" s="27" t="s">
        <v>69</v>
      </c>
      <c r="E27" s="11">
        <v>34</v>
      </c>
      <c r="F27" s="11"/>
      <c r="G27" s="11"/>
      <c r="H27" s="11"/>
      <c r="I27" s="11"/>
      <c r="J27" s="11"/>
      <c r="K27" s="11">
        <v>39</v>
      </c>
      <c r="L27" s="11">
        <v>35</v>
      </c>
      <c r="M27" s="18">
        <f t="shared" si="0"/>
        <v>108</v>
      </c>
      <c r="N27" s="93"/>
      <c r="X27" s="35"/>
    </row>
    <row r="28" spans="1:24" ht="18" customHeight="1" x14ac:dyDescent="0.35">
      <c r="A28" s="28">
        <v>25</v>
      </c>
      <c r="B28" s="27" t="s">
        <v>84</v>
      </c>
      <c r="C28" s="28">
        <v>2005</v>
      </c>
      <c r="D28" s="27" t="s">
        <v>63</v>
      </c>
      <c r="E28" s="11"/>
      <c r="F28" s="11"/>
      <c r="G28" s="11"/>
      <c r="H28" s="11"/>
      <c r="I28" s="11"/>
      <c r="J28" s="11"/>
      <c r="K28" s="11">
        <v>44</v>
      </c>
      <c r="L28" s="11">
        <v>40</v>
      </c>
      <c r="M28" s="18">
        <f t="shared" si="0"/>
        <v>84</v>
      </c>
      <c r="N28" s="92"/>
      <c r="X28" s="35"/>
    </row>
    <row r="29" spans="1:24" ht="18" customHeight="1" x14ac:dyDescent="0.35">
      <c r="A29" s="28">
        <v>26</v>
      </c>
      <c r="B29" s="27" t="s">
        <v>85</v>
      </c>
      <c r="C29" s="28">
        <v>2005</v>
      </c>
      <c r="D29" s="27" t="s">
        <v>63</v>
      </c>
      <c r="E29" s="11" t="s">
        <v>8</v>
      </c>
      <c r="F29" s="11">
        <v>39</v>
      </c>
      <c r="G29" s="11"/>
      <c r="H29" s="11"/>
      <c r="I29" s="11"/>
      <c r="J29" s="11"/>
      <c r="K29" s="11">
        <v>40</v>
      </c>
      <c r="L29" s="11"/>
      <c r="M29" s="18">
        <f t="shared" si="0"/>
        <v>79</v>
      </c>
      <c r="N29" s="90"/>
      <c r="X29" s="35"/>
    </row>
    <row r="30" spans="1:24" ht="18" customHeight="1" x14ac:dyDescent="0.35">
      <c r="A30" s="28">
        <v>27</v>
      </c>
      <c r="B30" s="27" t="s">
        <v>115</v>
      </c>
      <c r="C30" s="28">
        <v>2005</v>
      </c>
      <c r="D30" s="27" t="s">
        <v>63</v>
      </c>
      <c r="E30" s="11"/>
      <c r="F30" s="11"/>
      <c r="G30" s="11">
        <v>35</v>
      </c>
      <c r="H30" s="11">
        <v>36</v>
      </c>
      <c r="I30" s="11" t="s">
        <v>8</v>
      </c>
      <c r="J30" s="11"/>
      <c r="K30" s="11"/>
      <c r="L30" s="11"/>
      <c r="M30" s="18">
        <f t="shared" si="0"/>
        <v>71</v>
      </c>
      <c r="N30" s="90"/>
      <c r="X30" s="35"/>
    </row>
    <row r="31" spans="1:24" ht="18" customHeight="1" x14ac:dyDescent="0.35">
      <c r="A31" s="28">
        <v>28</v>
      </c>
      <c r="B31" s="27" t="s">
        <v>52</v>
      </c>
      <c r="C31" s="28">
        <v>2004</v>
      </c>
      <c r="D31" s="27" t="s">
        <v>12</v>
      </c>
      <c r="E31" s="11"/>
      <c r="F31" s="11"/>
      <c r="G31" s="11"/>
      <c r="H31" s="11"/>
      <c r="I31" s="11"/>
      <c r="J31" s="11"/>
      <c r="K31" s="11" t="s">
        <v>8</v>
      </c>
      <c r="L31" s="11">
        <v>70</v>
      </c>
      <c r="M31" s="18">
        <f t="shared" si="0"/>
        <v>70</v>
      </c>
      <c r="N31" s="90"/>
      <c r="X31" s="35"/>
    </row>
    <row r="32" spans="1:24" ht="18" customHeight="1" x14ac:dyDescent="0.35">
      <c r="A32" s="28">
        <v>29</v>
      </c>
      <c r="B32" s="27" t="s">
        <v>55</v>
      </c>
      <c r="C32" s="28">
        <v>2004</v>
      </c>
      <c r="D32" s="27" t="s">
        <v>16</v>
      </c>
      <c r="E32" s="11">
        <v>26</v>
      </c>
      <c r="F32" s="11">
        <v>35</v>
      </c>
      <c r="G32" s="11"/>
      <c r="H32" s="11"/>
      <c r="I32" s="11"/>
      <c r="J32" s="11"/>
      <c r="K32" s="11"/>
      <c r="L32" s="11"/>
      <c r="M32" s="18">
        <f t="shared" si="0"/>
        <v>61</v>
      </c>
      <c r="N32" s="90"/>
      <c r="X32" s="35"/>
    </row>
    <row r="33" spans="1:24" ht="18" customHeight="1" x14ac:dyDescent="0.35">
      <c r="A33" s="28">
        <v>30</v>
      </c>
      <c r="B33" s="29" t="s">
        <v>102</v>
      </c>
      <c r="C33" s="30">
        <v>2005</v>
      </c>
      <c r="D33" s="29" t="s">
        <v>69</v>
      </c>
      <c r="E33" s="11">
        <v>27</v>
      </c>
      <c r="F33" s="11">
        <v>25</v>
      </c>
      <c r="G33" s="11"/>
      <c r="H33" s="11"/>
      <c r="I33" s="11"/>
      <c r="J33" s="11"/>
      <c r="K33" s="11"/>
      <c r="L33" s="11"/>
      <c r="M33" s="18">
        <f t="shared" si="0"/>
        <v>52</v>
      </c>
      <c r="N33" s="90"/>
      <c r="X33" s="35"/>
    </row>
    <row r="34" spans="1:24" ht="18" customHeight="1" x14ac:dyDescent="0.35">
      <c r="A34" s="28">
        <v>31</v>
      </c>
      <c r="B34" s="29" t="s">
        <v>104</v>
      </c>
      <c r="C34" s="30">
        <v>2005</v>
      </c>
      <c r="D34" s="29" t="s">
        <v>63</v>
      </c>
      <c r="E34" s="11" t="s">
        <v>8</v>
      </c>
      <c r="F34" s="11">
        <v>29</v>
      </c>
      <c r="G34" s="11"/>
      <c r="H34" s="11"/>
      <c r="I34" s="11"/>
      <c r="J34" s="11"/>
      <c r="K34" s="11"/>
      <c r="L34" s="11"/>
      <c r="M34" s="18">
        <f t="shared" si="0"/>
        <v>29</v>
      </c>
      <c r="N34" s="90"/>
      <c r="X34" s="35"/>
    </row>
    <row r="35" spans="1:24" ht="18" customHeight="1" x14ac:dyDescent="0.35">
      <c r="A35" s="28">
        <v>31</v>
      </c>
      <c r="B35" s="29" t="s">
        <v>100</v>
      </c>
      <c r="C35" s="30">
        <v>2005</v>
      </c>
      <c r="D35" s="29" t="s">
        <v>13</v>
      </c>
      <c r="E35" s="11">
        <v>29</v>
      </c>
      <c r="F35" s="11" t="s">
        <v>8</v>
      </c>
      <c r="G35" s="11"/>
      <c r="H35" s="11"/>
      <c r="I35" s="11"/>
      <c r="J35" s="11"/>
      <c r="K35" s="11"/>
      <c r="L35" s="11"/>
      <c r="M35" s="18">
        <f t="shared" si="0"/>
        <v>29</v>
      </c>
      <c r="N35" s="90"/>
      <c r="X35" s="35"/>
    </row>
    <row r="36" spans="1:24" ht="18" customHeight="1" x14ac:dyDescent="0.35">
      <c r="A36" s="28">
        <v>33</v>
      </c>
      <c r="B36" s="29" t="s">
        <v>103</v>
      </c>
      <c r="C36" s="30">
        <v>2005</v>
      </c>
      <c r="D36" s="29" t="s">
        <v>3</v>
      </c>
      <c r="E36" s="11" t="s">
        <v>8</v>
      </c>
      <c r="F36" s="11" t="s">
        <v>8</v>
      </c>
      <c r="G36" s="11"/>
      <c r="H36" s="11"/>
      <c r="I36" s="11"/>
      <c r="J36" s="11"/>
      <c r="K36" s="11"/>
      <c r="L36" s="11"/>
      <c r="M36" s="18">
        <v>0</v>
      </c>
      <c r="N36" s="90"/>
      <c r="X36" s="35"/>
    </row>
    <row r="37" spans="1:24" ht="18" customHeight="1" x14ac:dyDescent="0.25">
      <c r="E37" s="4"/>
      <c r="G37"/>
      <c r="V37" s="35"/>
      <c r="X37"/>
    </row>
    <row r="38" spans="1:24" ht="18" customHeight="1" x14ac:dyDescent="0.25">
      <c r="E38" s="4"/>
      <c r="G38"/>
      <c r="V38" s="35"/>
      <c r="X38"/>
    </row>
    <row r="39" spans="1:24" ht="18" customHeight="1" x14ac:dyDescent="0.25">
      <c r="E39" s="4"/>
      <c r="G39"/>
      <c r="V39" s="35"/>
      <c r="X39"/>
    </row>
    <row r="40" spans="1:24" ht="18" customHeight="1" x14ac:dyDescent="0.25">
      <c r="E40" s="4"/>
      <c r="G40"/>
      <c r="T40" s="35"/>
      <c r="V40" s="35"/>
      <c r="X40"/>
    </row>
    <row r="41" spans="1:24" ht="18" customHeight="1" x14ac:dyDescent="0.25">
      <c r="E41" s="4"/>
      <c r="G41"/>
      <c r="S41" s="35"/>
      <c r="V41" s="35"/>
      <c r="X41"/>
    </row>
    <row r="42" spans="1:24" ht="18" customHeight="1" x14ac:dyDescent="0.25">
      <c r="E42" s="4"/>
      <c r="G42"/>
      <c r="S42" s="35"/>
      <c r="V42" s="35"/>
      <c r="X42"/>
    </row>
    <row r="43" spans="1:24" x14ac:dyDescent="0.25">
      <c r="X43" s="35"/>
    </row>
    <row r="44" spans="1:24" x14ac:dyDescent="0.25">
      <c r="X44" s="35"/>
    </row>
    <row r="45" spans="1:24" x14ac:dyDescent="0.25">
      <c r="X45" s="35"/>
    </row>
    <row r="46" spans="1:24" x14ac:dyDescent="0.25">
      <c r="X46" s="35"/>
    </row>
    <row r="47" spans="1:24" x14ac:dyDescent="0.25">
      <c r="X47" s="35"/>
    </row>
    <row r="48" spans="1:24" x14ac:dyDescent="0.25">
      <c r="X48" s="35"/>
    </row>
    <row r="49" spans="24:24" x14ac:dyDescent="0.25">
      <c r="X49" s="35"/>
    </row>
    <row r="50" spans="24:24" x14ac:dyDescent="0.25">
      <c r="X50" s="35"/>
    </row>
    <row r="51" spans="24:24" x14ac:dyDescent="0.25">
      <c r="X51" s="35"/>
    </row>
    <row r="52" spans="24:24" x14ac:dyDescent="0.25">
      <c r="X52" s="35"/>
    </row>
    <row r="53" spans="24:24" x14ac:dyDescent="0.25">
      <c r="X53" s="35"/>
    </row>
    <row r="54" spans="24:24" x14ac:dyDescent="0.25">
      <c r="X54" s="35"/>
    </row>
    <row r="55" spans="24:24" x14ac:dyDescent="0.25">
      <c r="X55" s="35"/>
    </row>
    <row r="56" spans="24:24" x14ac:dyDescent="0.25">
      <c r="X56" s="35"/>
    </row>
    <row r="57" spans="24:24" x14ac:dyDescent="0.25">
      <c r="X57" s="35"/>
    </row>
    <row r="58" spans="24:24" x14ac:dyDescent="0.25">
      <c r="X58" s="35"/>
    </row>
    <row r="59" spans="24:24" x14ac:dyDescent="0.25">
      <c r="X59" s="35"/>
    </row>
    <row r="60" spans="24:24" x14ac:dyDescent="0.25">
      <c r="X60" s="35"/>
    </row>
    <row r="61" spans="24:24" x14ac:dyDescent="0.25">
      <c r="X61" s="35"/>
    </row>
    <row r="62" spans="24:24" x14ac:dyDescent="0.25">
      <c r="X62" s="35"/>
    </row>
    <row r="63" spans="24:24" x14ac:dyDescent="0.25">
      <c r="X63" s="35"/>
    </row>
    <row r="64" spans="24:24" x14ac:dyDescent="0.25">
      <c r="X64" s="35"/>
    </row>
    <row r="65" spans="24:24" x14ac:dyDescent="0.25">
      <c r="X65" s="35"/>
    </row>
    <row r="66" spans="24:24" x14ac:dyDescent="0.25">
      <c r="X66" s="35"/>
    </row>
    <row r="67" spans="24:24" x14ac:dyDescent="0.25">
      <c r="X67" s="35"/>
    </row>
    <row r="68" spans="24:24" x14ac:dyDescent="0.25">
      <c r="X68" s="35"/>
    </row>
    <row r="69" spans="24:24" x14ac:dyDescent="0.25">
      <c r="X69" s="35"/>
    </row>
    <row r="70" spans="24:24" x14ac:dyDescent="0.25">
      <c r="X70" s="35"/>
    </row>
    <row r="71" spans="24:24" x14ac:dyDescent="0.25">
      <c r="X71" s="35"/>
    </row>
    <row r="72" spans="24:24" x14ac:dyDescent="0.25">
      <c r="X72" s="35"/>
    </row>
    <row r="73" spans="24:24" x14ac:dyDescent="0.25">
      <c r="X73" s="35"/>
    </row>
    <row r="74" spans="24:24" x14ac:dyDescent="0.25">
      <c r="X74" s="35"/>
    </row>
    <row r="75" spans="24:24" x14ac:dyDescent="0.25">
      <c r="X75" s="35"/>
    </row>
    <row r="76" spans="24:24" x14ac:dyDescent="0.25">
      <c r="X76" s="35"/>
    </row>
    <row r="77" spans="24:24" x14ac:dyDescent="0.25">
      <c r="X77" s="35"/>
    </row>
    <row r="78" spans="24:24" x14ac:dyDescent="0.25">
      <c r="X78" s="35"/>
    </row>
    <row r="79" spans="24:24" x14ac:dyDescent="0.25">
      <c r="X79" s="35"/>
    </row>
    <row r="80" spans="24:24" x14ac:dyDescent="0.25">
      <c r="X80" s="35"/>
    </row>
    <row r="81" spans="24:24" x14ac:dyDescent="0.25">
      <c r="X81" s="35"/>
    </row>
    <row r="82" spans="24:24" x14ac:dyDescent="0.25">
      <c r="X82" s="35"/>
    </row>
    <row r="83" spans="24:24" x14ac:dyDescent="0.25">
      <c r="X83" s="35"/>
    </row>
    <row r="84" spans="24:24" x14ac:dyDescent="0.25">
      <c r="X84" s="35"/>
    </row>
    <row r="85" spans="24:24" x14ac:dyDescent="0.25">
      <c r="X85" s="35"/>
    </row>
    <row r="86" spans="24:24" x14ac:dyDescent="0.25">
      <c r="X86" s="35"/>
    </row>
    <row r="87" spans="24:24" x14ac:dyDescent="0.25">
      <c r="X87" s="35"/>
    </row>
    <row r="88" spans="24:24" x14ac:dyDescent="0.25">
      <c r="X88" s="35"/>
    </row>
    <row r="89" spans="24:24" x14ac:dyDescent="0.25">
      <c r="X89" s="35"/>
    </row>
    <row r="90" spans="24:24" x14ac:dyDescent="0.25">
      <c r="X90" s="35"/>
    </row>
    <row r="91" spans="24:24" x14ac:dyDescent="0.25">
      <c r="X91" s="35"/>
    </row>
    <row r="92" spans="24:24" x14ac:dyDescent="0.25">
      <c r="X92" s="35"/>
    </row>
    <row r="93" spans="24:24" x14ac:dyDescent="0.25">
      <c r="X93" s="35"/>
    </row>
    <row r="94" spans="24:24" x14ac:dyDescent="0.25">
      <c r="X94" s="35"/>
    </row>
    <row r="95" spans="24:24" x14ac:dyDescent="0.25">
      <c r="X95" s="35"/>
    </row>
    <row r="96" spans="24:24" x14ac:dyDescent="0.25">
      <c r="X96" s="35"/>
    </row>
    <row r="97" spans="24:24" x14ac:dyDescent="0.25">
      <c r="X97" s="35"/>
    </row>
    <row r="98" spans="24:24" x14ac:dyDescent="0.25">
      <c r="X98" s="35"/>
    </row>
    <row r="99" spans="24:24" x14ac:dyDescent="0.25">
      <c r="X99" s="35"/>
    </row>
    <row r="100" spans="24:24" x14ac:dyDescent="0.25">
      <c r="X100" s="35"/>
    </row>
    <row r="101" spans="24:24" x14ac:dyDescent="0.25">
      <c r="X101" s="35"/>
    </row>
    <row r="102" spans="24:24" x14ac:dyDescent="0.25">
      <c r="X102" s="35"/>
    </row>
    <row r="103" spans="24:24" x14ac:dyDescent="0.25">
      <c r="X103" s="35"/>
    </row>
    <row r="104" spans="24:24" x14ac:dyDescent="0.25">
      <c r="X104" s="35"/>
    </row>
    <row r="105" spans="24:24" x14ac:dyDescent="0.25">
      <c r="X105" s="35"/>
    </row>
    <row r="106" spans="24:24" x14ac:dyDescent="0.25">
      <c r="X106" s="35"/>
    </row>
    <row r="107" spans="24:24" x14ac:dyDescent="0.25">
      <c r="X107" s="35"/>
    </row>
    <row r="108" spans="24:24" x14ac:dyDescent="0.25">
      <c r="X108" s="35"/>
    </row>
    <row r="109" spans="24:24" x14ac:dyDescent="0.25">
      <c r="X109" s="35"/>
    </row>
    <row r="110" spans="24:24" x14ac:dyDescent="0.25">
      <c r="X110" s="35"/>
    </row>
    <row r="111" spans="24:24" x14ac:dyDescent="0.25">
      <c r="X111" s="35"/>
    </row>
    <row r="112" spans="24:24" x14ac:dyDescent="0.25">
      <c r="X112" s="35"/>
    </row>
    <row r="113" spans="24:24" x14ac:dyDescent="0.25">
      <c r="X113" s="35"/>
    </row>
    <row r="114" spans="24:24" x14ac:dyDescent="0.25">
      <c r="X114" s="35"/>
    </row>
    <row r="115" spans="24:24" x14ac:dyDescent="0.25">
      <c r="X115" s="35"/>
    </row>
    <row r="116" spans="24:24" x14ac:dyDescent="0.25">
      <c r="X116" s="35"/>
    </row>
    <row r="117" spans="24:24" x14ac:dyDescent="0.25">
      <c r="X117" s="35"/>
    </row>
    <row r="118" spans="24:24" x14ac:dyDescent="0.25">
      <c r="X118" s="35"/>
    </row>
    <row r="119" spans="24:24" x14ac:dyDescent="0.25">
      <c r="X119" s="35"/>
    </row>
    <row r="120" spans="24:24" x14ac:dyDescent="0.25">
      <c r="X120" s="35"/>
    </row>
    <row r="121" spans="24:24" x14ac:dyDescent="0.25">
      <c r="X121" s="35"/>
    </row>
    <row r="122" spans="24:24" x14ac:dyDescent="0.25">
      <c r="X122" s="35"/>
    </row>
    <row r="123" spans="24:24" x14ac:dyDescent="0.25">
      <c r="X123" s="35"/>
    </row>
    <row r="124" spans="24:24" x14ac:dyDescent="0.25">
      <c r="X124" s="35"/>
    </row>
    <row r="125" spans="24:24" x14ac:dyDescent="0.25">
      <c r="X125" s="35"/>
    </row>
    <row r="126" spans="24:24" x14ac:dyDescent="0.25">
      <c r="X126" s="35"/>
    </row>
    <row r="127" spans="24:24" x14ac:dyDescent="0.25">
      <c r="X127" s="35"/>
    </row>
    <row r="128" spans="24:24" x14ac:dyDescent="0.25">
      <c r="X128" s="35"/>
    </row>
    <row r="129" spans="24:24" x14ac:dyDescent="0.25">
      <c r="X129" s="35"/>
    </row>
    <row r="130" spans="24:24" x14ac:dyDescent="0.25">
      <c r="X130" s="35"/>
    </row>
    <row r="131" spans="24:24" x14ac:dyDescent="0.25">
      <c r="X131" s="35"/>
    </row>
    <row r="132" spans="24:24" x14ac:dyDescent="0.25">
      <c r="X132" s="35"/>
    </row>
    <row r="133" spans="24:24" x14ac:dyDescent="0.25">
      <c r="X133" s="35"/>
    </row>
    <row r="134" spans="24:24" x14ac:dyDescent="0.25">
      <c r="X134" s="35"/>
    </row>
    <row r="135" spans="24:24" x14ac:dyDescent="0.25">
      <c r="X135" s="35"/>
    </row>
    <row r="136" spans="24:24" x14ac:dyDescent="0.25">
      <c r="X136" s="35"/>
    </row>
    <row r="137" spans="24:24" x14ac:dyDescent="0.25">
      <c r="X137" s="35"/>
    </row>
    <row r="138" spans="24:24" x14ac:dyDescent="0.25">
      <c r="X138" s="35"/>
    </row>
    <row r="139" spans="24:24" x14ac:dyDescent="0.25">
      <c r="X139" s="35"/>
    </row>
    <row r="140" spans="24:24" x14ac:dyDescent="0.25">
      <c r="X140" s="35"/>
    </row>
    <row r="141" spans="24:24" x14ac:dyDescent="0.25">
      <c r="X141" s="35"/>
    </row>
    <row r="142" spans="24:24" x14ac:dyDescent="0.25">
      <c r="X142" s="35"/>
    </row>
    <row r="143" spans="24:24" x14ac:dyDescent="0.25">
      <c r="X143" s="35"/>
    </row>
    <row r="144" spans="24:24" x14ac:dyDescent="0.25">
      <c r="X144" s="35"/>
    </row>
    <row r="145" spans="24:24" x14ac:dyDescent="0.25">
      <c r="X145" s="35"/>
    </row>
    <row r="146" spans="24:24" x14ac:dyDescent="0.25">
      <c r="X146" s="35"/>
    </row>
    <row r="147" spans="24:24" x14ac:dyDescent="0.25">
      <c r="X147" s="35"/>
    </row>
    <row r="148" spans="24:24" x14ac:dyDescent="0.25">
      <c r="X148" s="35"/>
    </row>
    <row r="149" spans="24:24" x14ac:dyDescent="0.25">
      <c r="X149" s="35"/>
    </row>
    <row r="150" spans="24:24" x14ac:dyDescent="0.25">
      <c r="X150" s="35"/>
    </row>
    <row r="151" spans="24:24" x14ac:dyDescent="0.25">
      <c r="X151" s="35"/>
    </row>
    <row r="152" spans="24:24" x14ac:dyDescent="0.25">
      <c r="X152" s="35"/>
    </row>
    <row r="153" spans="24:24" x14ac:dyDescent="0.25">
      <c r="X153" s="35"/>
    </row>
    <row r="154" spans="24:24" x14ac:dyDescent="0.25">
      <c r="X154" s="35"/>
    </row>
    <row r="155" spans="24:24" x14ac:dyDescent="0.25">
      <c r="X155" s="35"/>
    </row>
    <row r="156" spans="24:24" x14ac:dyDescent="0.25">
      <c r="X156" s="35"/>
    </row>
    <row r="157" spans="24:24" x14ac:dyDescent="0.25">
      <c r="X157" s="35"/>
    </row>
    <row r="158" spans="24:24" x14ac:dyDescent="0.25">
      <c r="X158" s="35"/>
    </row>
    <row r="159" spans="24:24" x14ac:dyDescent="0.25">
      <c r="X159" s="35"/>
    </row>
    <row r="160" spans="24:24" x14ac:dyDescent="0.25">
      <c r="X160" s="35"/>
    </row>
    <row r="161" spans="24:24" x14ac:dyDescent="0.25">
      <c r="X161" s="35"/>
    </row>
    <row r="162" spans="24:24" x14ac:dyDescent="0.25">
      <c r="X162" s="35"/>
    </row>
    <row r="163" spans="24:24" x14ac:dyDescent="0.25">
      <c r="X163" s="35"/>
    </row>
    <row r="164" spans="24:24" x14ac:dyDescent="0.25">
      <c r="X164" s="35"/>
    </row>
    <row r="165" spans="24:24" x14ac:dyDescent="0.25">
      <c r="X165" s="35"/>
    </row>
    <row r="166" spans="24:24" x14ac:dyDescent="0.25">
      <c r="X166" s="35"/>
    </row>
    <row r="167" spans="24:24" x14ac:dyDescent="0.25">
      <c r="X167" s="35"/>
    </row>
    <row r="168" spans="24:24" x14ac:dyDescent="0.25">
      <c r="X168" s="35"/>
    </row>
    <row r="169" spans="24:24" x14ac:dyDescent="0.25">
      <c r="X169" s="35"/>
    </row>
    <row r="170" spans="24:24" x14ac:dyDescent="0.25">
      <c r="X170" s="35"/>
    </row>
    <row r="171" spans="24:24" x14ac:dyDescent="0.25">
      <c r="X171" s="35"/>
    </row>
    <row r="172" spans="24:24" x14ac:dyDescent="0.25">
      <c r="X172" s="35"/>
    </row>
    <row r="173" spans="24:24" x14ac:dyDescent="0.25">
      <c r="X173" s="35"/>
    </row>
    <row r="174" spans="24:24" x14ac:dyDescent="0.25">
      <c r="X174" s="35"/>
    </row>
    <row r="175" spans="24:24" x14ac:dyDescent="0.25">
      <c r="X175" s="35"/>
    </row>
    <row r="176" spans="24:24" x14ac:dyDescent="0.25">
      <c r="X176" s="35"/>
    </row>
    <row r="177" spans="24:24" x14ac:dyDescent="0.25">
      <c r="X177" s="35"/>
    </row>
    <row r="178" spans="24:24" x14ac:dyDescent="0.25">
      <c r="X178" s="35"/>
    </row>
    <row r="179" spans="24:24" x14ac:dyDescent="0.25">
      <c r="X179" s="35"/>
    </row>
    <row r="180" spans="24:24" x14ac:dyDescent="0.25">
      <c r="X180" s="35"/>
    </row>
    <row r="181" spans="24:24" x14ac:dyDescent="0.25">
      <c r="X181" s="35"/>
    </row>
    <row r="182" spans="24:24" x14ac:dyDescent="0.25">
      <c r="X182" s="35"/>
    </row>
    <row r="183" spans="24:24" x14ac:dyDescent="0.25">
      <c r="X183" s="35"/>
    </row>
    <row r="184" spans="24:24" x14ac:dyDescent="0.25">
      <c r="X184" s="35"/>
    </row>
    <row r="185" spans="24:24" x14ac:dyDescent="0.25">
      <c r="X185" s="35"/>
    </row>
    <row r="186" spans="24:24" x14ac:dyDescent="0.25">
      <c r="X186" s="35"/>
    </row>
    <row r="187" spans="24:24" x14ac:dyDescent="0.25">
      <c r="X187" s="35"/>
    </row>
    <row r="188" spans="24:24" x14ac:dyDescent="0.25">
      <c r="X188" s="35"/>
    </row>
    <row r="189" spans="24:24" x14ac:dyDescent="0.25">
      <c r="X189" s="35"/>
    </row>
    <row r="190" spans="24:24" x14ac:dyDescent="0.25">
      <c r="X190" s="35"/>
    </row>
    <row r="191" spans="24:24" x14ac:dyDescent="0.25">
      <c r="X191" s="35"/>
    </row>
    <row r="192" spans="24:24" x14ac:dyDescent="0.25">
      <c r="X192" s="35"/>
    </row>
    <row r="193" spans="24:24" x14ac:dyDescent="0.25">
      <c r="X193" s="35"/>
    </row>
    <row r="194" spans="24:24" x14ac:dyDescent="0.25">
      <c r="X194" s="35"/>
    </row>
    <row r="195" spans="24:24" x14ac:dyDescent="0.25">
      <c r="X195" s="35"/>
    </row>
    <row r="196" spans="24:24" x14ac:dyDescent="0.25">
      <c r="X196" s="35"/>
    </row>
    <row r="197" spans="24:24" x14ac:dyDescent="0.25">
      <c r="X197" s="35"/>
    </row>
    <row r="198" spans="24:24" x14ac:dyDescent="0.25">
      <c r="X198" s="35"/>
    </row>
    <row r="199" spans="24:24" x14ac:dyDescent="0.25">
      <c r="X199" s="35"/>
    </row>
    <row r="200" spans="24:24" x14ac:dyDescent="0.25">
      <c r="X200" s="35"/>
    </row>
    <row r="201" spans="24:24" x14ac:dyDescent="0.25">
      <c r="X201" s="35"/>
    </row>
    <row r="202" spans="24:24" x14ac:dyDescent="0.25">
      <c r="X202" s="35"/>
    </row>
    <row r="203" spans="24:24" x14ac:dyDescent="0.25">
      <c r="X203" s="35"/>
    </row>
    <row r="204" spans="24:24" x14ac:dyDescent="0.25">
      <c r="X204" s="35"/>
    </row>
    <row r="205" spans="24:24" x14ac:dyDescent="0.25">
      <c r="X205" s="35"/>
    </row>
    <row r="206" spans="24:24" x14ac:dyDescent="0.25">
      <c r="X206" s="35"/>
    </row>
    <row r="207" spans="24:24" x14ac:dyDescent="0.25">
      <c r="X207" s="35"/>
    </row>
    <row r="208" spans="24:24" x14ac:dyDescent="0.25">
      <c r="X208" s="35"/>
    </row>
    <row r="209" spans="24:24" x14ac:dyDescent="0.25">
      <c r="X209" s="35"/>
    </row>
    <row r="210" spans="24:24" x14ac:dyDescent="0.25">
      <c r="X210" s="35"/>
    </row>
    <row r="211" spans="24:24" x14ac:dyDescent="0.25">
      <c r="X211" s="35"/>
    </row>
    <row r="212" spans="24:24" x14ac:dyDescent="0.25">
      <c r="X212" s="35"/>
    </row>
    <row r="213" spans="24:24" x14ac:dyDescent="0.25">
      <c r="X213" s="35"/>
    </row>
    <row r="214" spans="24:24" x14ac:dyDescent="0.25">
      <c r="X214" s="35"/>
    </row>
    <row r="215" spans="24:24" x14ac:dyDescent="0.25">
      <c r="X215" s="35"/>
    </row>
    <row r="216" spans="24:24" x14ac:dyDescent="0.25">
      <c r="X216" s="35"/>
    </row>
    <row r="217" spans="24:24" x14ac:dyDescent="0.25">
      <c r="X217" s="35"/>
    </row>
    <row r="218" spans="24:24" x14ac:dyDescent="0.25">
      <c r="X218" s="35"/>
    </row>
    <row r="219" spans="24:24" x14ac:dyDescent="0.25">
      <c r="X219" s="35"/>
    </row>
    <row r="220" spans="24:24" x14ac:dyDescent="0.25">
      <c r="X220" s="35"/>
    </row>
    <row r="221" spans="24:24" x14ac:dyDescent="0.25">
      <c r="X221" s="35"/>
    </row>
    <row r="222" spans="24:24" x14ac:dyDescent="0.25">
      <c r="X222" s="35"/>
    </row>
    <row r="223" spans="24:24" x14ac:dyDescent="0.25">
      <c r="X223" s="35"/>
    </row>
    <row r="224" spans="24:24" x14ac:dyDescent="0.25">
      <c r="X224" s="35"/>
    </row>
    <row r="225" spans="24:24" x14ac:dyDescent="0.25">
      <c r="X225" s="35"/>
    </row>
    <row r="226" spans="24:24" x14ac:dyDescent="0.25">
      <c r="X226" s="35"/>
    </row>
    <row r="227" spans="24:24" x14ac:dyDescent="0.25">
      <c r="X227" s="35"/>
    </row>
    <row r="228" spans="24:24" x14ac:dyDescent="0.25">
      <c r="X228" s="35"/>
    </row>
    <row r="229" spans="24:24" x14ac:dyDescent="0.25">
      <c r="X229" s="35"/>
    </row>
    <row r="230" spans="24:24" x14ac:dyDescent="0.25">
      <c r="X230" s="35"/>
    </row>
    <row r="231" spans="24:24" x14ac:dyDescent="0.25">
      <c r="X231" s="35"/>
    </row>
    <row r="232" spans="24:24" x14ac:dyDescent="0.25">
      <c r="X232" s="35"/>
    </row>
    <row r="233" spans="24:24" x14ac:dyDescent="0.25">
      <c r="X233" s="35"/>
    </row>
    <row r="234" spans="24:24" x14ac:dyDescent="0.25">
      <c r="X234" s="35"/>
    </row>
    <row r="235" spans="24:24" x14ac:dyDescent="0.25">
      <c r="X235" s="35"/>
    </row>
    <row r="236" spans="24:24" x14ac:dyDescent="0.25">
      <c r="X236" s="35"/>
    </row>
    <row r="237" spans="24:24" x14ac:dyDescent="0.25">
      <c r="X237" s="35"/>
    </row>
    <row r="238" spans="24:24" x14ac:dyDescent="0.25">
      <c r="X238" s="35"/>
    </row>
    <row r="239" spans="24:24" x14ac:dyDescent="0.25">
      <c r="X239" s="35"/>
    </row>
    <row r="240" spans="24:24" x14ac:dyDescent="0.25">
      <c r="X240" s="35"/>
    </row>
    <row r="241" spans="24:24" x14ac:dyDescent="0.25">
      <c r="X241" s="35"/>
    </row>
    <row r="242" spans="24:24" x14ac:dyDescent="0.25">
      <c r="X242" s="35"/>
    </row>
    <row r="243" spans="24:24" x14ac:dyDescent="0.25">
      <c r="X243" s="35"/>
    </row>
    <row r="244" spans="24:24" x14ac:dyDescent="0.25">
      <c r="X244" s="35"/>
    </row>
    <row r="245" spans="24:24" x14ac:dyDescent="0.25">
      <c r="X245" s="35"/>
    </row>
    <row r="246" spans="24:24" x14ac:dyDescent="0.25">
      <c r="X246" s="35"/>
    </row>
    <row r="247" spans="24:24" x14ac:dyDescent="0.25">
      <c r="X247" s="35"/>
    </row>
    <row r="248" spans="24:24" x14ac:dyDescent="0.25">
      <c r="X248" s="35"/>
    </row>
    <row r="249" spans="24:24" x14ac:dyDescent="0.25">
      <c r="X249" s="35"/>
    </row>
    <row r="250" spans="24:24" x14ac:dyDescent="0.25">
      <c r="X250" s="35"/>
    </row>
    <row r="251" spans="24:24" x14ac:dyDescent="0.25">
      <c r="X251" s="35"/>
    </row>
    <row r="252" spans="24:24" x14ac:dyDescent="0.25">
      <c r="X252" s="35"/>
    </row>
    <row r="253" spans="24:24" x14ac:dyDescent="0.25">
      <c r="X253" s="35"/>
    </row>
    <row r="254" spans="24:24" x14ac:dyDescent="0.25">
      <c r="X254" s="35"/>
    </row>
    <row r="255" spans="24:24" x14ac:dyDescent="0.25">
      <c r="X255" s="35"/>
    </row>
    <row r="256" spans="24:24" x14ac:dyDescent="0.25">
      <c r="X256" s="35"/>
    </row>
    <row r="257" spans="24:24" x14ac:dyDescent="0.25">
      <c r="X257" s="35"/>
    </row>
    <row r="258" spans="24:24" x14ac:dyDescent="0.25">
      <c r="X258" s="35"/>
    </row>
    <row r="259" spans="24:24" x14ac:dyDescent="0.25">
      <c r="X259" s="35"/>
    </row>
    <row r="260" spans="24:24" x14ac:dyDescent="0.25">
      <c r="X260" s="35"/>
    </row>
    <row r="261" spans="24:24" x14ac:dyDescent="0.25">
      <c r="X261" s="35"/>
    </row>
    <row r="262" spans="24:24" x14ac:dyDescent="0.25">
      <c r="X262" s="35"/>
    </row>
    <row r="263" spans="24:24" x14ac:dyDescent="0.25">
      <c r="X263" s="35"/>
    </row>
    <row r="264" spans="24:24" x14ac:dyDescent="0.25">
      <c r="X264" s="35"/>
    </row>
    <row r="265" spans="24:24" x14ac:dyDescent="0.25">
      <c r="X265" s="35"/>
    </row>
    <row r="266" spans="24:24" x14ac:dyDescent="0.25">
      <c r="X266" s="35"/>
    </row>
    <row r="267" spans="24:24" x14ac:dyDescent="0.25">
      <c r="X267" s="35"/>
    </row>
    <row r="268" spans="24:24" x14ac:dyDescent="0.25">
      <c r="X268" s="35"/>
    </row>
    <row r="269" spans="24:24" x14ac:dyDescent="0.25">
      <c r="X269" s="35"/>
    </row>
    <row r="270" spans="24:24" x14ac:dyDescent="0.25">
      <c r="X270" s="35"/>
    </row>
    <row r="271" spans="24:24" x14ac:dyDescent="0.25">
      <c r="X271" s="35"/>
    </row>
    <row r="272" spans="24:24" x14ac:dyDescent="0.25">
      <c r="X272" s="35"/>
    </row>
    <row r="273" spans="24:24" x14ac:dyDescent="0.25">
      <c r="X273" s="35"/>
    </row>
    <row r="274" spans="24:24" x14ac:dyDescent="0.25">
      <c r="X274" s="35"/>
    </row>
    <row r="275" spans="24:24" x14ac:dyDescent="0.25">
      <c r="X275" s="35"/>
    </row>
    <row r="276" spans="24:24" x14ac:dyDescent="0.25">
      <c r="X276" s="35"/>
    </row>
    <row r="277" spans="24:24" x14ac:dyDescent="0.25">
      <c r="X277" s="35"/>
    </row>
    <row r="278" spans="24:24" x14ac:dyDescent="0.25">
      <c r="X278" s="35"/>
    </row>
    <row r="279" spans="24:24" x14ac:dyDescent="0.25">
      <c r="X279" s="35"/>
    </row>
    <row r="280" spans="24:24" x14ac:dyDescent="0.25">
      <c r="X280" s="35"/>
    </row>
    <row r="281" spans="24:24" x14ac:dyDescent="0.25">
      <c r="X281" s="35"/>
    </row>
    <row r="282" spans="24:24" x14ac:dyDescent="0.25">
      <c r="X282" s="35"/>
    </row>
    <row r="283" spans="24:24" x14ac:dyDescent="0.25">
      <c r="X283" s="35"/>
    </row>
    <row r="284" spans="24:24" x14ac:dyDescent="0.25">
      <c r="X284" s="35"/>
    </row>
    <row r="285" spans="24:24" x14ac:dyDescent="0.25">
      <c r="X285" s="35"/>
    </row>
    <row r="286" spans="24:24" x14ac:dyDescent="0.25">
      <c r="X286" s="35"/>
    </row>
    <row r="287" spans="24:24" x14ac:dyDescent="0.25">
      <c r="X287" s="35"/>
    </row>
    <row r="288" spans="24:24" x14ac:dyDescent="0.25">
      <c r="X288" s="35"/>
    </row>
    <row r="289" spans="24:24" x14ac:dyDescent="0.25">
      <c r="X289" s="35"/>
    </row>
    <row r="290" spans="24:24" x14ac:dyDescent="0.25">
      <c r="X290" s="35"/>
    </row>
    <row r="291" spans="24:24" x14ac:dyDescent="0.25">
      <c r="X291" s="35"/>
    </row>
    <row r="292" spans="24:24" x14ac:dyDescent="0.25">
      <c r="X292" s="35"/>
    </row>
    <row r="293" spans="24:24" x14ac:dyDescent="0.25">
      <c r="X293" s="35"/>
    </row>
    <row r="294" spans="24:24" x14ac:dyDescent="0.25">
      <c r="X294" s="35"/>
    </row>
    <row r="295" spans="24:24" x14ac:dyDescent="0.25">
      <c r="X295" s="35"/>
    </row>
    <row r="296" spans="24:24" x14ac:dyDescent="0.25">
      <c r="X296" s="35"/>
    </row>
    <row r="297" spans="24:24" x14ac:dyDescent="0.25">
      <c r="X297" s="35"/>
    </row>
    <row r="298" spans="24:24" x14ac:dyDescent="0.25">
      <c r="X298" s="35"/>
    </row>
    <row r="299" spans="24:24" x14ac:dyDescent="0.25">
      <c r="X299" s="35"/>
    </row>
    <row r="300" spans="24:24" x14ac:dyDescent="0.25">
      <c r="X300" s="35"/>
    </row>
    <row r="301" spans="24:24" x14ac:dyDescent="0.25">
      <c r="X301" s="35"/>
    </row>
    <row r="302" spans="24:24" x14ac:dyDescent="0.25">
      <c r="X302" s="35"/>
    </row>
    <row r="303" spans="24:24" x14ac:dyDescent="0.25">
      <c r="X303" s="35"/>
    </row>
    <row r="304" spans="24:24" x14ac:dyDescent="0.25">
      <c r="X304" s="35"/>
    </row>
    <row r="305" spans="24:24" x14ac:dyDescent="0.25">
      <c r="X305" s="35"/>
    </row>
    <row r="306" spans="24:24" x14ac:dyDescent="0.25">
      <c r="X306" s="35"/>
    </row>
    <row r="307" spans="24:24" x14ac:dyDescent="0.25">
      <c r="X307" s="35"/>
    </row>
    <row r="308" spans="24:24" x14ac:dyDescent="0.25">
      <c r="X308" s="35"/>
    </row>
    <row r="309" spans="24:24" x14ac:dyDescent="0.25">
      <c r="X309" s="35"/>
    </row>
    <row r="310" spans="24:24" x14ac:dyDescent="0.25">
      <c r="X310" s="35"/>
    </row>
    <row r="311" spans="24:24" x14ac:dyDescent="0.25">
      <c r="X311" s="35"/>
    </row>
    <row r="312" spans="24:24" x14ac:dyDescent="0.25">
      <c r="X312" s="35"/>
    </row>
    <row r="313" spans="24:24" x14ac:dyDescent="0.25">
      <c r="X313" s="35"/>
    </row>
    <row r="314" spans="24:24" x14ac:dyDescent="0.25">
      <c r="X314" s="35"/>
    </row>
    <row r="315" spans="24:24" x14ac:dyDescent="0.25">
      <c r="X315" s="35"/>
    </row>
    <row r="316" spans="24:24" x14ac:dyDescent="0.25">
      <c r="X316" s="35"/>
    </row>
    <row r="317" spans="24:24" x14ac:dyDescent="0.25">
      <c r="X317" s="35"/>
    </row>
    <row r="318" spans="24:24" x14ac:dyDescent="0.25">
      <c r="X318" s="35"/>
    </row>
    <row r="319" spans="24:24" x14ac:dyDescent="0.25">
      <c r="X319" s="35"/>
    </row>
    <row r="320" spans="24:24" x14ac:dyDescent="0.25">
      <c r="X320" s="35"/>
    </row>
    <row r="321" spans="24:24" x14ac:dyDescent="0.25">
      <c r="X321" s="35"/>
    </row>
    <row r="322" spans="24:24" x14ac:dyDescent="0.25">
      <c r="X322" s="35"/>
    </row>
    <row r="323" spans="24:24" x14ac:dyDescent="0.25">
      <c r="X323" s="35"/>
    </row>
    <row r="324" spans="24:24" x14ac:dyDescent="0.25">
      <c r="X324" s="35"/>
    </row>
    <row r="325" spans="24:24" x14ac:dyDescent="0.25">
      <c r="X325" s="35"/>
    </row>
    <row r="326" spans="24:24" x14ac:dyDescent="0.25">
      <c r="X326" s="35"/>
    </row>
    <row r="327" spans="24:24" x14ac:dyDescent="0.25">
      <c r="X327" s="35"/>
    </row>
    <row r="328" spans="24:24" x14ac:dyDescent="0.25">
      <c r="X328" s="35"/>
    </row>
    <row r="329" spans="24:24" x14ac:dyDescent="0.25">
      <c r="X329" s="35"/>
    </row>
    <row r="330" spans="24:24" x14ac:dyDescent="0.25">
      <c r="X330" s="35"/>
    </row>
    <row r="331" spans="24:24" x14ac:dyDescent="0.25">
      <c r="X331" s="35"/>
    </row>
    <row r="332" spans="24:24" x14ac:dyDescent="0.25">
      <c r="X332" s="35"/>
    </row>
    <row r="333" spans="24:24" x14ac:dyDescent="0.25">
      <c r="X333" s="35"/>
    </row>
    <row r="334" spans="24:24" x14ac:dyDescent="0.25">
      <c r="X334" s="35"/>
    </row>
    <row r="335" spans="24:24" x14ac:dyDescent="0.25">
      <c r="X335" s="35"/>
    </row>
    <row r="336" spans="24:24" x14ac:dyDescent="0.25">
      <c r="X336" s="35"/>
    </row>
    <row r="337" spans="24:24" x14ac:dyDescent="0.25">
      <c r="X337" s="35"/>
    </row>
    <row r="338" spans="24:24" x14ac:dyDescent="0.25">
      <c r="X338" s="35"/>
    </row>
    <row r="339" spans="24:24" x14ac:dyDescent="0.25">
      <c r="X339" s="35"/>
    </row>
    <row r="340" spans="24:24" x14ac:dyDescent="0.25">
      <c r="X340" s="35"/>
    </row>
    <row r="341" spans="24:24" x14ac:dyDescent="0.25">
      <c r="X341" s="35"/>
    </row>
    <row r="342" spans="24:24" x14ac:dyDescent="0.25">
      <c r="X342" s="35"/>
    </row>
    <row r="343" spans="24:24" x14ac:dyDescent="0.25">
      <c r="X343" s="35"/>
    </row>
    <row r="344" spans="24:24" x14ac:dyDescent="0.25">
      <c r="X344" s="35"/>
    </row>
    <row r="345" spans="24:24" x14ac:dyDescent="0.25">
      <c r="X345" s="35"/>
    </row>
    <row r="346" spans="24:24" x14ac:dyDescent="0.25">
      <c r="X346" s="35"/>
    </row>
    <row r="347" spans="24:24" x14ac:dyDescent="0.25">
      <c r="X347" s="35"/>
    </row>
    <row r="348" spans="24:24" x14ac:dyDescent="0.25">
      <c r="X348" s="35"/>
    </row>
    <row r="349" spans="24:24" x14ac:dyDescent="0.25">
      <c r="X349" s="35"/>
    </row>
    <row r="350" spans="24:24" x14ac:dyDescent="0.25">
      <c r="X350" s="35"/>
    </row>
    <row r="351" spans="24:24" x14ac:dyDescent="0.25">
      <c r="X351" s="35"/>
    </row>
    <row r="352" spans="24:24" x14ac:dyDescent="0.25">
      <c r="X352" s="35"/>
    </row>
    <row r="353" spans="24:24" x14ac:dyDescent="0.25">
      <c r="X353" s="35"/>
    </row>
    <row r="354" spans="24:24" x14ac:dyDescent="0.25">
      <c r="X354" s="35"/>
    </row>
    <row r="355" spans="24:24" x14ac:dyDescent="0.25">
      <c r="X355" s="35"/>
    </row>
    <row r="356" spans="24:24" x14ac:dyDescent="0.25">
      <c r="X356" s="35"/>
    </row>
    <row r="357" spans="24:24" x14ac:dyDescent="0.25">
      <c r="X357" s="35"/>
    </row>
    <row r="358" spans="24:24" x14ac:dyDescent="0.25">
      <c r="X358" s="35"/>
    </row>
    <row r="359" spans="24:24" x14ac:dyDescent="0.25">
      <c r="X359" s="35"/>
    </row>
    <row r="360" spans="24:24" x14ac:dyDescent="0.25">
      <c r="X360" s="35"/>
    </row>
    <row r="361" spans="24:24" x14ac:dyDescent="0.25">
      <c r="X361" s="35"/>
    </row>
    <row r="362" spans="24:24" x14ac:dyDescent="0.25">
      <c r="X362" s="35"/>
    </row>
    <row r="363" spans="24:24" x14ac:dyDescent="0.25">
      <c r="X363" s="35"/>
    </row>
    <row r="364" spans="24:24" x14ac:dyDescent="0.25">
      <c r="X364" s="35"/>
    </row>
    <row r="365" spans="24:24" x14ac:dyDescent="0.25">
      <c r="X365" s="35"/>
    </row>
    <row r="366" spans="24:24" x14ac:dyDescent="0.25">
      <c r="X366" s="35"/>
    </row>
    <row r="367" spans="24:24" x14ac:dyDescent="0.25">
      <c r="X367" s="35"/>
    </row>
    <row r="368" spans="24:24" x14ac:dyDescent="0.25">
      <c r="X368" s="35"/>
    </row>
    <row r="369" spans="24:24" x14ac:dyDescent="0.25">
      <c r="X369" s="35"/>
    </row>
    <row r="370" spans="24:24" x14ac:dyDescent="0.25">
      <c r="X370" s="35"/>
    </row>
    <row r="371" spans="24:24" x14ac:dyDescent="0.25">
      <c r="X371" s="35"/>
    </row>
    <row r="372" spans="24:24" x14ac:dyDescent="0.25">
      <c r="X372" s="35"/>
    </row>
    <row r="373" spans="24:24" x14ac:dyDescent="0.25">
      <c r="X373" s="35"/>
    </row>
    <row r="374" spans="24:24" x14ac:dyDescent="0.25">
      <c r="X374" s="35"/>
    </row>
    <row r="375" spans="24:24" x14ac:dyDescent="0.25">
      <c r="X375" s="35"/>
    </row>
    <row r="376" spans="24:24" x14ac:dyDescent="0.25">
      <c r="X376" s="35"/>
    </row>
    <row r="377" spans="24:24" x14ac:dyDescent="0.25">
      <c r="X377" s="35"/>
    </row>
    <row r="378" spans="24:24" x14ac:dyDescent="0.25">
      <c r="X378" s="35"/>
    </row>
    <row r="379" spans="24:24" x14ac:dyDescent="0.25">
      <c r="X379" s="35"/>
    </row>
    <row r="380" spans="24:24" x14ac:dyDescent="0.25">
      <c r="X380" s="35"/>
    </row>
    <row r="381" spans="24:24" x14ac:dyDescent="0.25">
      <c r="X381" s="35"/>
    </row>
    <row r="382" spans="24:24" x14ac:dyDescent="0.25">
      <c r="X382" s="35"/>
    </row>
    <row r="383" spans="24:24" x14ac:dyDescent="0.25">
      <c r="X383" s="35"/>
    </row>
    <row r="384" spans="24:24" x14ac:dyDescent="0.25">
      <c r="X384" s="35"/>
    </row>
    <row r="385" spans="24:24" x14ac:dyDescent="0.25">
      <c r="X385" s="35"/>
    </row>
    <row r="386" spans="24:24" x14ac:dyDescent="0.25">
      <c r="X386" s="35"/>
    </row>
    <row r="387" spans="24:24" x14ac:dyDescent="0.25">
      <c r="X387" s="35"/>
    </row>
    <row r="388" spans="24:24" x14ac:dyDescent="0.25">
      <c r="X388" s="35"/>
    </row>
    <row r="389" spans="24:24" x14ac:dyDescent="0.25">
      <c r="X389" s="35"/>
    </row>
    <row r="390" spans="24:24" x14ac:dyDescent="0.25">
      <c r="X390" s="35"/>
    </row>
    <row r="391" spans="24:24" x14ac:dyDescent="0.25">
      <c r="X391" s="35"/>
    </row>
    <row r="392" spans="24:24" x14ac:dyDescent="0.25">
      <c r="X392" s="35"/>
    </row>
    <row r="393" spans="24:24" x14ac:dyDescent="0.25">
      <c r="X393" s="35"/>
    </row>
    <row r="394" spans="24:24" x14ac:dyDescent="0.25">
      <c r="X394" s="35"/>
    </row>
    <row r="395" spans="24:24" x14ac:dyDescent="0.25">
      <c r="X395" s="35"/>
    </row>
    <row r="396" spans="24:24" x14ac:dyDescent="0.25">
      <c r="X396" s="35"/>
    </row>
    <row r="397" spans="24:24" x14ac:dyDescent="0.25">
      <c r="X397" s="35"/>
    </row>
    <row r="398" spans="24:24" x14ac:dyDescent="0.25">
      <c r="X398" s="35"/>
    </row>
    <row r="399" spans="24:24" x14ac:dyDescent="0.25">
      <c r="X399" s="35"/>
    </row>
    <row r="400" spans="24:24" x14ac:dyDescent="0.25">
      <c r="X400" s="35"/>
    </row>
    <row r="401" spans="24:24" x14ac:dyDescent="0.25">
      <c r="X401" s="35"/>
    </row>
    <row r="402" spans="24:24" x14ac:dyDescent="0.25">
      <c r="X402" s="35"/>
    </row>
    <row r="403" spans="24:24" x14ac:dyDescent="0.25">
      <c r="X403" s="35"/>
    </row>
    <row r="404" spans="24:24" x14ac:dyDescent="0.25">
      <c r="X404" s="35"/>
    </row>
    <row r="405" spans="24:24" x14ac:dyDescent="0.25">
      <c r="X405" s="35"/>
    </row>
    <row r="406" spans="24:24" x14ac:dyDescent="0.25">
      <c r="X406" s="35"/>
    </row>
    <row r="407" spans="24:24" x14ac:dyDescent="0.25">
      <c r="X407" s="35"/>
    </row>
    <row r="408" spans="24:24" x14ac:dyDescent="0.25">
      <c r="X408" s="35"/>
    </row>
    <row r="409" spans="24:24" x14ac:dyDescent="0.25">
      <c r="X409" s="35"/>
    </row>
    <row r="410" spans="24:24" x14ac:dyDescent="0.25">
      <c r="X410" s="35"/>
    </row>
    <row r="411" spans="24:24" x14ac:dyDescent="0.25">
      <c r="X411" s="35"/>
    </row>
    <row r="412" spans="24:24" x14ac:dyDescent="0.25">
      <c r="X412" s="35"/>
    </row>
    <row r="413" spans="24:24" x14ac:dyDescent="0.25">
      <c r="X413" s="35"/>
    </row>
    <row r="414" spans="24:24" x14ac:dyDescent="0.25">
      <c r="X414" s="35"/>
    </row>
    <row r="415" spans="24:24" x14ac:dyDescent="0.25">
      <c r="X415" s="35"/>
    </row>
    <row r="416" spans="24:24" x14ac:dyDescent="0.25">
      <c r="X416" s="35"/>
    </row>
    <row r="417" spans="24:24" x14ac:dyDescent="0.25">
      <c r="X417" s="35"/>
    </row>
    <row r="418" spans="24:24" x14ac:dyDescent="0.25">
      <c r="X418" s="35"/>
    </row>
    <row r="419" spans="24:24" x14ac:dyDescent="0.25">
      <c r="X419" s="35"/>
    </row>
    <row r="420" spans="24:24" x14ac:dyDescent="0.25">
      <c r="X420" s="35"/>
    </row>
    <row r="421" spans="24:24" x14ac:dyDescent="0.25">
      <c r="X421" s="35"/>
    </row>
    <row r="422" spans="24:24" x14ac:dyDescent="0.25">
      <c r="X422" s="35"/>
    </row>
    <row r="423" spans="24:24" x14ac:dyDescent="0.25">
      <c r="X423" s="35"/>
    </row>
    <row r="424" spans="24:24" x14ac:dyDescent="0.25">
      <c r="X424" s="35"/>
    </row>
    <row r="425" spans="24:24" x14ac:dyDescent="0.25">
      <c r="X425" s="35"/>
    </row>
    <row r="426" spans="24:24" x14ac:dyDescent="0.25">
      <c r="X426" s="35"/>
    </row>
    <row r="427" spans="24:24" x14ac:dyDescent="0.25">
      <c r="X427" s="35"/>
    </row>
    <row r="428" spans="24:24" x14ac:dyDescent="0.25">
      <c r="X428" s="35"/>
    </row>
    <row r="429" spans="24:24" x14ac:dyDescent="0.25">
      <c r="X429" s="35"/>
    </row>
    <row r="430" spans="24:24" x14ac:dyDescent="0.25">
      <c r="X430" s="35"/>
    </row>
    <row r="431" spans="24:24" x14ac:dyDescent="0.25">
      <c r="X431" s="35"/>
    </row>
    <row r="432" spans="24:24" x14ac:dyDescent="0.25">
      <c r="X432" s="35"/>
    </row>
    <row r="433" spans="24:24" x14ac:dyDescent="0.25">
      <c r="X433" s="35"/>
    </row>
    <row r="434" spans="24:24" x14ac:dyDescent="0.25">
      <c r="X434" s="35"/>
    </row>
    <row r="435" spans="24:24" x14ac:dyDescent="0.25">
      <c r="X435" s="35"/>
    </row>
    <row r="436" spans="24:24" x14ac:dyDescent="0.25">
      <c r="X436" s="35"/>
    </row>
    <row r="437" spans="24:24" x14ac:dyDescent="0.25">
      <c r="X437" s="35"/>
    </row>
    <row r="438" spans="24:24" x14ac:dyDescent="0.25">
      <c r="X438" s="35"/>
    </row>
    <row r="439" spans="24:24" x14ac:dyDescent="0.25">
      <c r="X439" s="35"/>
    </row>
    <row r="440" spans="24:24" x14ac:dyDescent="0.25">
      <c r="X440" s="35"/>
    </row>
    <row r="441" spans="24:24" x14ac:dyDescent="0.25">
      <c r="X441" s="35"/>
    </row>
    <row r="442" spans="24:24" x14ac:dyDescent="0.25">
      <c r="X442" s="35"/>
    </row>
    <row r="443" spans="24:24" x14ac:dyDescent="0.25">
      <c r="X443" s="35"/>
    </row>
    <row r="444" spans="24:24" x14ac:dyDescent="0.25">
      <c r="X444" s="35"/>
    </row>
    <row r="445" spans="24:24" x14ac:dyDescent="0.25">
      <c r="X445" s="35"/>
    </row>
    <row r="446" spans="24:24" x14ac:dyDescent="0.25">
      <c r="X446" s="35"/>
    </row>
    <row r="447" spans="24:24" x14ac:dyDescent="0.25">
      <c r="X447" s="35"/>
    </row>
    <row r="448" spans="24:24" x14ac:dyDescent="0.25">
      <c r="X448" s="35"/>
    </row>
    <row r="449" spans="24:24" x14ac:dyDescent="0.25">
      <c r="X449" s="35"/>
    </row>
    <row r="450" spans="24:24" x14ac:dyDescent="0.25">
      <c r="X450" s="35"/>
    </row>
    <row r="451" spans="24:24" x14ac:dyDescent="0.25">
      <c r="X451" s="35"/>
    </row>
    <row r="452" spans="24:24" x14ac:dyDescent="0.25">
      <c r="X452" s="35"/>
    </row>
    <row r="453" spans="24:24" x14ac:dyDescent="0.25">
      <c r="X453" s="35"/>
    </row>
    <row r="454" spans="24:24" x14ac:dyDescent="0.25">
      <c r="X454" s="35"/>
    </row>
    <row r="455" spans="24:24" x14ac:dyDescent="0.25">
      <c r="X455" s="35"/>
    </row>
    <row r="456" spans="24:24" x14ac:dyDescent="0.25">
      <c r="X456" s="35"/>
    </row>
    <row r="457" spans="24:24" x14ac:dyDescent="0.25">
      <c r="X457" s="35"/>
    </row>
    <row r="458" spans="24:24" x14ac:dyDescent="0.25">
      <c r="X458" s="35"/>
    </row>
    <row r="459" spans="24:24" x14ac:dyDescent="0.25">
      <c r="X459" s="35"/>
    </row>
    <row r="460" spans="24:24" x14ac:dyDescent="0.25">
      <c r="X460" s="35"/>
    </row>
    <row r="461" spans="24:24" x14ac:dyDescent="0.25">
      <c r="X461" s="35"/>
    </row>
    <row r="462" spans="24:24" x14ac:dyDescent="0.25">
      <c r="X462" s="35"/>
    </row>
    <row r="463" spans="24:24" x14ac:dyDescent="0.25">
      <c r="X463" s="35"/>
    </row>
    <row r="464" spans="24:24" x14ac:dyDescent="0.25">
      <c r="X464" s="35"/>
    </row>
    <row r="465" spans="24:24" x14ac:dyDescent="0.25">
      <c r="X465" s="35"/>
    </row>
    <row r="466" spans="24:24" x14ac:dyDescent="0.25">
      <c r="X466" s="35"/>
    </row>
    <row r="467" spans="24:24" x14ac:dyDescent="0.25">
      <c r="X467" s="35"/>
    </row>
    <row r="468" spans="24:24" x14ac:dyDescent="0.25">
      <c r="X468" s="35"/>
    </row>
    <row r="469" spans="24:24" x14ac:dyDescent="0.25">
      <c r="X469" s="35"/>
    </row>
    <row r="470" spans="24:24" x14ac:dyDescent="0.25">
      <c r="X470" s="35"/>
    </row>
    <row r="471" spans="24:24" x14ac:dyDescent="0.25">
      <c r="X471" s="35"/>
    </row>
    <row r="472" spans="24:24" x14ac:dyDescent="0.25">
      <c r="X472" s="35"/>
    </row>
    <row r="473" spans="24:24" x14ac:dyDescent="0.25">
      <c r="X473" s="35"/>
    </row>
    <row r="474" spans="24:24" x14ac:dyDescent="0.25">
      <c r="X474" s="35"/>
    </row>
    <row r="475" spans="24:24" x14ac:dyDescent="0.25">
      <c r="X475" s="35"/>
    </row>
    <row r="476" spans="24:24" x14ac:dyDescent="0.25">
      <c r="X476" s="35"/>
    </row>
    <row r="477" spans="24:24" x14ac:dyDescent="0.25">
      <c r="X477" s="35"/>
    </row>
    <row r="478" spans="24:24" x14ac:dyDescent="0.25">
      <c r="X478" s="35"/>
    </row>
    <row r="479" spans="24:24" x14ac:dyDescent="0.25">
      <c r="X479" s="35"/>
    </row>
    <row r="480" spans="24:24" x14ac:dyDescent="0.25">
      <c r="X480" s="35"/>
    </row>
    <row r="481" spans="24:24" x14ac:dyDescent="0.25">
      <c r="X481" s="35"/>
    </row>
    <row r="482" spans="24:24" x14ac:dyDescent="0.25">
      <c r="X482" s="35"/>
    </row>
    <row r="483" spans="24:24" x14ac:dyDescent="0.25">
      <c r="X483" s="35"/>
    </row>
    <row r="484" spans="24:24" x14ac:dyDescent="0.25">
      <c r="X484" s="35"/>
    </row>
    <row r="485" spans="24:24" x14ac:dyDescent="0.25">
      <c r="X485" s="35"/>
    </row>
    <row r="486" spans="24:24" x14ac:dyDescent="0.25">
      <c r="X486" s="35"/>
    </row>
    <row r="487" spans="24:24" x14ac:dyDescent="0.25">
      <c r="X487" s="35"/>
    </row>
    <row r="488" spans="24:24" x14ac:dyDescent="0.25">
      <c r="X488" s="35"/>
    </row>
    <row r="489" spans="24:24" x14ac:dyDescent="0.25">
      <c r="X489" s="35"/>
    </row>
    <row r="490" spans="24:24" x14ac:dyDescent="0.25">
      <c r="X490" s="35"/>
    </row>
    <row r="491" spans="24:24" x14ac:dyDescent="0.25">
      <c r="X491" s="35"/>
    </row>
  </sheetData>
  <phoneticPr fontId="0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Sort_Descending">
                <anchor moveWithCells="1" sizeWithCells="1">
                  <from>
                    <xdr:col>14</xdr:col>
                    <xdr:colOff>1028700</xdr:colOff>
                    <xdr:row>2</xdr:row>
                    <xdr:rowOff>409575</xdr:rowOff>
                  </from>
                  <to>
                    <xdr:col>16</xdr:col>
                    <xdr:colOff>381000</xdr:colOff>
                    <xdr:row>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6" workbookViewId="0">
      <selection activeCell="M43" sqref="M43"/>
    </sheetView>
  </sheetViews>
  <sheetFormatPr defaultRowHeight="15" x14ac:dyDescent="0.25"/>
  <cols>
    <col min="1" max="1" width="4.140625" customWidth="1"/>
    <col min="2" max="2" width="20.140625" bestFit="1" customWidth="1"/>
    <col min="3" max="3" width="8" customWidth="1"/>
    <col min="4" max="4" width="17.5703125" bestFit="1" customWidth="1"/>
    <col min="9" max="9" width="8.140625" customWidth="1"/>
    <col min="10" max="10" width="8.5703125" customWidth="1"/>
  </cols>
  <sheetData>
    <row r="1" spans="1:10" ht="33" customHeight="1" x14ac:dyDescent="0.25">
      <c r="A1" s="36" t="s">
        <v>0</v>
      </c>
      <c r="B1" s="36" t="s">
        <v>1</v>
      </c>
      <c r="C1" s="40" t="s">
        <v>7</v>
      </c>
      <c r="D1" s="36" t="s">
        <v>2</v>
      </c>
      <c r="E1" s="8" t="s">
        <v>34</v>
      </c>
      <c r="F1" s="8" t="s">
        <v>35</v>
      </c>
      <c r="G1" s="8" t="s">
        <v>36</v>
      </c>
      <c r="H1" s="8" t="s">
        <v>37</v>
      </c>
      <c r="I1" s="39" t="s">
        <v>9</v>
      </c>
      <c r="J1" s="39" t="s">
        <v>26</v>
      </c>
    </row>
    <row r="2" spans="1:10" ht="33" customHeight="1" x14ac:dyDescent="0.5">
      <c r="A2" s="5"/>
      <c r="B2" s="51" t="s">
        <v>19</v>
      </c>
      <c r="C2" s="2"/>
      <c r="D2" s="52">
        <v>2020</v>
      </c>
      <c r="E2" s="15">
        <v>43855</v>
      </c>
      <c r="F2" s="15">
        <v>43855</v>
      </c>
      <c r="G2" s="15">
        <v>43856</v>
      </c>
      <c r="H2" s="15">
        <v>43856</v>
      </c>
      <c r="I2" s="1"/>
      <c r="J2" s="1"/>
    </row>
    <row r="3" spans="1:10" ht="15.75" customHeight="1" x14ac:dyDescent="0.25">
      <c r="A3" s="37">
        <v>1</v>
      </c>
      <c r="B3" s="49" t="s">
        <v>72</v>
      </c>
      <c r="C3" s="48">
        <v>2005</v>
      </c>
      <c r="D3" s="49" t="s">
        <v>69</v>
      </c>
      <c r="E3" s="44">
        <v>100</v>
      </c>
      <c r="F3" s="44">
        <v>100</v>
      </c>
      <c r="G3" s="44" t="s">
        <v>8</v>
      </c>
      <c r="H3" s="44">
        <v>100</v>
      </c>
      <c r="I3" s="11">
        <f t="shared" ref="I3:I10" si="0">SUM(E3:H3)</f>
        <v>300</v>
      </c>
      <c r="J3" s="18">
        <v>200</v>
      </c>
    </row>
    <row r="4" spans="1:10" ht="15.75" customHeight="1" x14ac:dyDescent="0.25">
      <c r="A4" s="37">
        <v>2</v>
      </c>
      <c r="B4" s="42" t="s">
        <v>112</v>
      </c>
      <c r="C4" s="43">
        <v>2005</v>
      </c>
      <c r="D4" s="42" t="s">
        <v>69</v>
      </c>
      <c r="E4" s="47">
        <v>60</v>
      </c>
      <c r="F4" s="47">
        <v>70</v>
      </c>
      <c r="G4" s="47">
        <v>100</v>
      </c>
      <c r="H4" s="47">
        <v>70</v>
      </c>
      <c r="I4" s="11">
        <f t="shared" si="0"/>
        <v>300</v>
      </c>
      <c r="J4" s="18">
        <v>170</v>
      </c>
    </row>
    <row r="5" spans="1:10" ht="15.75" customHeight="1" x14ac:dyDescent="0.25">
      <c r="A5" s="37">
        <v>3</v>
      </c>
      <c r="B5" s="49" t="s">
        <v>79</v>
      </c>
      <c r="C5" s="48">
        <v>2005</v>
      </c>
      <c r="D5" s="49" t="s">
        <v>15</v>
      </c>
      <c r="E5" s="44">
        <v>80</v>
      </c>
      <c r="F5" s="44">
        <v>80</v>
      </c>
      <c r="G5" s="44" t="s">
        <v>8</v>
      </c>
      <c r="H5" s="44">
        <v>80</v>
      </c>
      <c r="I5" s="11">
        <f t="shared" si="0"/>
        <v>240</v>
      </c>
      <c r="J5" s="18">
        <v>160</v>
      </c>
    </row>
    <row r="6" spans="1:10" ht="15.75" customHeight="1" x14ac:dyDescent="0.25">
      <c r="A6" s="37">
        <v>4</v>
      </c>
      <c r="B6" s="49" t="s">
        <v>68</v>
      </c>
      <c r="C6" s="48">
        <v>2005</v>
      </c>
      <c r="D6" s="49" t="s">
        <v>69</v>
      </c>
      <c r="E6" s="44">
        <v>55</v>
      </c>
      <c r="F6" s="44">
        <v>55</v>
      </c>
      <c r="G6" s="44">
        <v>80</v>
      </c>
      <c r="H6" s="44">
        <v>60</v>
      </c>
      <c r="I6" s="11">
        <f t="shared" si="0"/>
        <v>250</v>
      </c>
      <c r="J6" s="18">
        <v>140</v>
      </c>
    </row>
    <row r="7" spans="1:10" ht="15.75" customHeight="1" x14ac:dyDescent="0.25">
      <c r="A7" s="37">
        <v>5</v>
      </c>
      <c r="B7" s="49" t="s">
        <v>70</v>
      </c>
      <c r="C7" s="48">
        <v>2005</v>
      </c>
      <c r="D7" s="49" t="s">
        <v>69</v>
      </c>
      <c r="E7" s="47">
        <v>70</v>
      </c>
      <c r="F7" s="47">
        <v>60</v>
      </c>
      <c r="G7" s="47">
        <v>60</v>
      </c>
      <c r="H7" s="47">
        <v>50</v>
      </c>
      <c r="I7" s="11">
        <f t="shared" si="0"/>
        <v>240</v>
      </c>
      <c r="J7" s="18">
        <v>130</v>
      </c>
    </row>
    <row r="8" spans="1:10" ht="15.75" customHeight="1" x14ac:dyDescent="0.25">
      <c r="A8" s="37">
        <v>6</v>
      </c>
      <c r="B8" s="49" t="s">
        <v>80</v>
      </c>
      <c r="C8" s="48">
        <v>2005</v>
      </c>
      <c r="D8" s="49" t="s">
        <v>24</v>
      </c>
      <c r="E8" s="44">
        <v>50</v>
      </c>
      <c r="F8" s="44">
        <v>50</v>
      </c>
      <c r="G8" s="44">
        <v>70</v>
      </c>
      <c r="H8" s="44">
        <v>55</v>
      </c>
      <c r="I8" s="11">
        <f t="shared" si="0"/>
        <v>225</v>
      </c>
      <c r="J8" s="18">
        <v>125</v>
      </c>
    </row>
    <row r="9" spans="1:10" ht="15.75" customHeight="1" x14ac:dyDescent="0.25">
      <c r="A9" s="37">
        <v>7</v>
      </c>
      <c r="B9" s="74" t="s">
        <v>113</v>
      </c>
      <c r="C9" s="75">
        <v>2005</v>
      </c>
      <c r="D9" s="74" t="s">
        <v>69</v>
      </c>
      <c r="E9" s="47">
        <v>48</v>
      </c>
      <c r="F9" s="47">
        <v>48</v>
      </c>
      <c r="G9" s="47">
        <v>55</v>
      </c>
      <c r="H9" s="47">
        <v>48</v>
      </c>
      <c r="I9" s="11">
        <f t="shared" si="0"/>
        <v>199</v>
      </c>
      <c r="J9" s="18">
        <v>103</v>
      </c>
    </row>
    <row r="10" spans="1:10" ht="15.75" customHeight="1" x14ac:dyDescent="0.25">
      <c r="A10" s="37">
        <v>8</v>
      </c>
      <c r="B10" s="45" t="s">
        <v>114</v>
      </c>
      <c r="C10" s="46">
        <v>2005</v>
      </c>
      <c r="D10" s="45" t="s">
        <v>69</v>
      </c>
      <c r="E10" s="47" t="s">
        <v>8</v>
      </c>
      <c r="F10" s="47">
        <v>46</v>
      </c>
      <c r="G10" s="47">
        <v>50</v>
      </c>
      <c r="H10" s="47">
        <v>46</v>
      </c>
      <c r="I10" s="11">
        <f t="shared" si="0"/>
        <v>142</v>
      </c>
      <c r="J10" s="18">
        <v>96</v>
      </c>
    </row>
    <row r="11" spans="1:10" ht="15.75" x14ac:dyDescent="0.25">
      <c r="A11" s="107"/>
      <c r="B11" s="102"/>
      <c r="C11" s="108"/>
      <c r="D11" s="102"/>
      <c r="E11" s="109"/>
      <c r="F11" s="109"/>
      <c r="G11" s="109"/>
      <c r="H11" s="109"/>
      <c r="I11" s="84"/>
      <c r="J11" s="59"/>
    </row>
    <row r="13" spans="1:10" ht="33" customHeight="1" x14ac:dyDescent="0.25">
      <c r="A13" s="36" t="s">
        <v>0</v>
      </c>
      <c r="B13" s="36" t="s">
        <v>1</v>
      </c>
      <c r="C13" s="40" t="s">
        <v>7</v>
      </c>
      <c r="D13" s="36" t="s">
        <v>2</v>
      </c>
      <c r="E13" s="8" t="s">
        <v>38</v>
      </c>
      <c r="F13" s="8" t="s">
        <v>28</v>
      </c>
      <c r="G13" s="8" t="s">
        <v>36</v>
      </c>
      <c r="H13" s="8" t="s">
        <v>33</v>
      </c>
      <c r="I13" s="39" t="s">
        <v>9</v>
      </c>
      <c r="J13" s="39" t="s">
        <v>26</v>
      </c>
    </row>
    <row r="14" spans="1:10" ht="33" customHeight="1" x14ac:dyDescent="0.5">
      <c r="A14" s="5"/>
      <c r="B14" s="51" t="s">
        <v>20</v>
      </c>
      <c r="C14" s="2"/>
      <c r="D14" s="52">
        <v>2020</v>
      </c>
      <c r="E14" s="15">
        <v>43855</v>
      </c>
      <c r="F14" s="15">
        <v>43855</v>
      </c>
      <c r="G14" s="15">
        <v>43856</v>
      </c>
      <c r="H14" s="15">
        <v>43856</v>
      </c>
      <c r="I14" s="1"/>
      <c r="J14" s="1"/>
    </row>
    <row r="15" spans="1:10" ht="27.75" customHeight="1" x14ac:dyDescent="0.25">
      <c r="A15" s="37">
        <v>1</v>
      </c>
      <c r="B15" s="42" t="s">
        <v>42</v>
      </c>
      <c r="C15" s="43">
        <v>2004</v>
      </c>
      <c r="D15" s="42" t="s">
        <v>5</v>
      </c>
      <c r="E15" s="44">
        <v>100</v>
      </c>
      <c r="F15" s="44">
        <v>100</v>
      </c>
      <c r="G15" s="44">
        <v>100</v>
      </c>
      <c r="H15" s="44">
        <v>100</v>
      </c>
      <c r="I15" s="11">
        <f>SUM(E15:H15)</f>
        <v>400</v>
      </c>
      <c r="J15" s="18">
        <v>200</v>
      </c>
    </row>
    <row r="16" spans="1:10" ht="15.75" customHeight="1" x14ac:dyDescent="0.25">
      <c r="A16" s="37">
        <v>2</v>
      </c>
      <c r="B16" s="42" t="s">
        <v>44</v>
      </c>
      <c r="C16" s="43">
        <v>2004</v>
      </c>
      <c r="D16" s="42" t="s">
        <v>13</v>
      </c>
      <c r="E16" s="44">
        <v>80</v>
      </c>
      <c r="F16" s="44">
        <v>80</v>
      </c>
      <c r="G16" s="44"/>
      <c r="H16" s="44"/>
      <c r="I16" s="11">
        <f>SUM(E16:H16)</f>
        <v>160</v>
      </c>
      <c r="J16" s="18">
        <v>160</v>
      </c>
    </row>
    <row r="17" spans="1:10" ht="15.75" customHeight="1" x14ac:dyDescent="0.25">
      <c r="A17" s="73">
        <v>3</v>
      </c>
      <c r="B17" s="42" t="s">
        <v>45</v>
      </c>
      <c r="C17" s="43">
        <v>2004</v>
      </c>
      <c r="D17" s="42" t="s">
        <v>24</v>
      </c>
      <c r="E17" s="44">
        <v>70</v>
      </c>
      <c r="F17" s="44">
        <v>70</v>
      </c>
      <c r="G17" s="44" t="s">
        <v>8</v>
      </c>
      <c r="H17" s="44">
        <v>80</v>
      </c>
      <c r="I17" s="11">
        <f>SUM(E17:H17)</f>
        <v>220</v>
      </c>
      <c r="J17" s="18">
        <v>150</v>
      </c>
    </row>
    <row r="18" spans="1:10" ht="15.75" x14ac:dyDescent="0.25">
      <c r="A18" s="73">
        <v>3</v>
      </c>
      <c r="B18" s="42" t="s">
        <v>51</v>
      </c>
      <c r="C18" s="43">
        <v>2004</v>
      </c>
      <c r="D18" s="42" t="s">
        <v>15</v>
      </c>
      <c r="E18" s="44">
        <v>60</v>
      </c>
      <c r="F18" s="44">
        <v>60</v>
      </c>
      <c r="G18" s="44">
        <v>80</v>
      </c>
      <c r="H18" s="44">
        <v>70</v>
      </c>
      <c r="I18" s="11">
        <f>SUM(E18:H18)</f>
        <v>270</v>
      </c>
      <c r="J18" s="18">
        <v>150</v>
      </c>
    </row>
    <row r="19" spans="1:10" x14ac:dyDescent="0.25">
      <c r="A19" s="101"/>
    </row>
    <row r="20" spans="1:10" ht="15" customHeight="1" x14ac:dyDescent="0.25">
      <c r="B20" s="102"/>
      <c r="C20" s="103"/>
      <c r="D20" s="102"/>
      <c r="E20" s="83"/>
      <c r="F20" s="83"/>
      <c r="G20" s="83"/>
      <c r="H20" s="83"/>
      <c r="I20" s="84"/>
      <c r="J20" s="59"/>
    </row>
    <row r="21" spans="1:10" ht="15.75" customHeight="1" x14ac:dyDescent="0.25"/>
    <row r="22" spans="1:10" ht="33" customHeight="1" x14ac:dyDescent="0.25">
      <c r="A22" s="36" t="s">
        <v>0</v>
      </c>
      <c r="B22" s="36" t="s">
        <v>1</v>
      </c>
      <c r="C22" s="40" t="s">
        <v>7</v>
      </c>
      <c r="D22" s="36" t="s">
        <v>2</v>
      </c>
      <c r="E22" s="8" t="s">
        <v>27</v>
      </c>
      <c r="F22" s="8" t="s">
        <v>28</v>
      </c>
      <c r="G22" s="8" t="s">
        <v>29</v>
      </c>
      <c r="H22" s="8" t="s">
        <v>30</v>
      </c>
      <c r="I22" s="39" t="s">
        <v>9</v>
      </c>
      <c r="J22" s="39" t="s">
        <v>26</v>
      </c>
    </row>
    <row r="23" spans="1:10" ht="33" customHeight="1" x14ac:dyDescent="0.5">
      <c r="A23" s="5"/>
      <c r="B23" s="51" t="s">
        <v>21</v>
      </c>
      <c r="C23" s="2"/>
      <c r="D23" s="52">
        <v>2020</v>
      </c>
      <c r="E23" s="15">
        <v>43855</v>
      </c>
      <c r="F23" s="15">
        <v>43855</v>
      </c>
      <c r="G23" s="15">
        <v>43856</v>
      </c>
      <c r="H23" s="15">
        <v>43856</v>
      </c>
      <c r="I23" s="1"/>
      <c r="J23" s="1"/>
    </row>
    <row r="24" spans="1:10" ht="15.75" x14ac:dyDescent="0.25">
      <c r="A24" s="56">
        <v>1</v>
      </c>
      <c r="B24" s="49" t="s">
        <v>81</v>
      </c>
      <c r="C24" s="48">
        <v>2005</v>
      </c>
      <c r="D24" s="49" t="s">
        <v>5</v>
      </c>
      <c r="E24" s="44">
        <v>100</v>
      </c>
      <c r="F24" s="44">
        <v>100</v>
      </c>
      <c r="G24" s="44">
        <v>100</v>
      </c>
      <c r="H24" s="44">
        <v>100</v>
      </c>
      <c r="I24" s="11">
        <f t="shared" ref="I24:I34" si="1">SUM(E24:H24)</f>
        <v>400</v>
      </c>
      <c r="J24" s="18">
        <v>200</v>
      </c>
    </row>
    <row r="25" spans="1:10" ht="15.75" x14ac:dyDescent="0.25">
      <c r="A25" s="56">
        <v>2</v>
      </c>
      <c r="B25" s="49" t="s">
        <v>82</v>
      </c>
      <c r="C25" s="48">
        <v>2005</v>
      </c>
      <c r="D25" s="49" t="s">
        <v>69</v>
      </c>
      <c r="E25" s="47">
        <v>80</v>
      </c>
      <c r="F25" s="47">
        <v>80</v>
      </c>
      <c r="G25" s="47">
        <v>70</v>
      </c>
      <c r="H25" s="47" t="s">
        <v>8</v>
      </c>
      <c r="I25" s="11">
        <f t="shared" si="1"/>
        <v>230</v>
      </c>
      <c r="J25" s="18">
        <v>160</v>
      </c>
    </row>
    <row r="26" spans="1:10" ht="15.75" x14ac:dyDescent="0.25">
      <c r="A26" s="56">
        <v>2</v>
      </c>
      <c r="B26" s="49" t="s">
        <v>92</v>
      </c>
      <c r="C26" s="48">
        <v>2005</v>
      </c>
      <c r="D26" s="49" t="s">
        <v>13</v>
      </c>
      <c r="E26" s="47">
        <v>60</v>
      </c>
      <c r="F26" s="47">
        <v>80</v>
      </c>
      <c r="G26" s="47">
        <v>60</v>
      </c>
      <c r="H26" s="47">
        <v>80</v>
      </c>
      <c r="I26" s="11">
        <f t="shared" si="1"/>
        <v>280</v>
      </c>
      <c r="J26" s="18">
        <v>160</v>
      </c>
    </row>
    <row r="27" spans="1:10" ht="15.75" x14ac:dyDescent="0.25">
      <c r="A27" s="57">
        <v>4</v>
      </c>
      <c r="B27" s="49" t="s">
        <v>93</v>
      </c>
      <c r="C27" s="48">
        <v>2005</v>
      </c>
      <c r="D27" s="49" t="s">
        <v>69</v>
      </c>
      <c r="E27" s="47">
        <v>50</v>
      </c>
      <c r="F27" s="47">
        <v>55</v>
      </c>
      <c r="G27" s="47">
        <v>80</v>
      </c>
      <c r="H27" s="47">
        <v>60</v>
      </c>
      <c r="I27" s="11">
        <f t="shared" si="1"/>
        <v>245</v>
      </c>
      <c r="J27" s="18">
        <v>140</v>
      </c>
    </row>
    <row r="28" spans="1:10" ht="15.75" x14ac:dyDescent="0.25">
      <c r="A28" s="56">
        <v>4</v>
      </c>
      <c r="B28" s="49" t="s">
        <v>83</v>
      </c>
      <c r="C28" s="48">
        <v>2005</v>
      </c>
      <c r="D28" s="49" t="s">
        <v>63</v>
      </c>
      <c r="E28" s="44">
        <v>70</v>
      </c>
      <c r="F28" s="44">
        <v>60</v>
      </c>
      <c r="G28" s="44">
        <v>55</v>
      </c>
      <c r="H28" s="44">
        <v>70</v>
      </c>
      <c r="I28" s="11">
        <f t="shared" si="1"/>
        <v>255</v>
      </c>
      <c r="J28" s="18">
        <v>140</v>
      </c>
    </row>
    <row r="29" spans="1:10" ht="15.75" x14ac:dyDescent="0.25">
      <c r="A29" s="56">
        <v>6</v>
      </c>
      <c r="B29" s="54" t="s">
        <v>99</v>
      </c>
      <c r="C29" s="55">
        <v>2005</v>
      </c>
      <c r="D29" s="54" t="s">
        <v>69</v>
      </c>
      <c r="E29" s="44">
        <v>48</v>
      </c>
      <c r="F29" s="44">
        <v>50</v>
      </c>
      <c r="G29" s="44">
        <v>50</v>
      </c>
      <c r="H29" s="44">
        <v>55</v>
      </c>
      <c r="I29" s="11">
        <f t="shared" si="1"/>
        <v>203</v>
      </c>
      <c r="J29" s="18">
        <v>105</v>
      </c>
    </row>
    <row r="30" spans="1:10" ht="15.75" x14ac:dyDescent="0.25">
      <c r="A30" s="56">
        <v>6</v>
      </c>
      <c r="B30" s="54" t="s">
        <v>95</v>
      </c>
      <c r="C30" s="55">
        <v>2005</v>
      </c>
      <c r="D30" s="54" t="s">
        <v>69</v>
      </c>
      <c r="E30" s="44">
        <v>55</v>
      </c>
      <c r="F30" s="44">
        <v>48</v>
      </c>
      <c r="G30" s="44">
        <v>48</v>
      </c>
      <c r="H30" s="44">
        <v>50</v>
      </c>
      <c r="I30" s="11">
        <f t="shared" si="1"/>
        <v>201</v>
      </c>
      <c r="J30" s="18">
        <v>105</v>
      </c>
    </row>
    <row r="31" spans="1:10" ht="15.75" x14ac:dyDescent="0.25">
      <c r="A31" s="56">
        <v>8</v>
      </c>
      <c r="B31" s="49" t="s">
        <v>87</v>
      </c>
      <c r="C31" s="48">
        <v>2005</v>
      </c>
      <c r="D31" s="49" t="s">
        <v>69</v>
      </c>
      <c r="E31" s="44">
        <v>44</v>
      </c>
      <c r="F31" s="44">
        <v>42</v>
      </c>
      <c r="G31" s="44" t="s">
        <v>8</v>
      </c>
      <c r="H31" s="44">
        <v>48</v>
      </c>
      <c r="I31" s="11">
        <f t="shared" si="1"/>
        <v>134</v>
      </c>
      <c r="J31" s="18">
        <v>92</v>
      </c>
    </row>
    <row r="32" spans="1:10" ht="15.75" x14ac:dyDescent="0.25">
      <c r="A32" s="56">
        <v>8</v>
      </c>
      <c r="B32" s="54" t="s">
        <v>101</v>
      </c>
      <c r="C32" s="55">
        <v>2005</v>
      </c>
      <c r="D32" s="54" t="s">
        <v>63</v>
      </c>
      <c r="E32" s="44">
        <v>40</v>
      </c>
      <c r="F32" s="44">
        <v>40</v>
      </c>
      <c r="G32" s="44">
        <v>46</v>
      </c>
      <c r="H32" s="44">
        <v>46</v>
      </c>
      <c r="I32" s="11">
        <f t="shared" si="1"/>
        <v>172</v>
      </c>
      <c r="J32" s="18">
        <v>92</v>
      </c>
    </row>
    <row r="33" spans="1:10" ht="15.75" x14ac:dyDescent="0.25">
      <c r="A33" s="56">
        <v>8</v>
      </c>
      <c r="B33" s="54" t="s">
        <v>98</v>
      </c>
      <c r="C33" s="55">
        <v>2005</v>
      </c>
      <c r="D33" s="54" t="s">
        <v>17</v>
      </c>
      <c r="E33" s="44">
        <v>46</v>
      </c>
      <c r="F33" s="44">
        <v>46</v>
      </c>
      <c r="G33" s="44" t="s">
        <v>8</v>
      </c>
      <c r="H33" s="44" t="s">
        <v>8</v>
      </c>
      <c r="I33" s="11">
        <f t="shared" si="1"/>
        <v>92</v>
      </c>
      <c r="J33" s="18">
        <v>92</v>
      </c>
    </row>
    <row r="34" spans="1:10" ht="15.75" x14ac:dyDescent="0.25">
      <c r="A34" s="56">
        <v>11</v>
      </c>
      <c r="B34" s="49" t="s">
        <v>115</v>
      </c>
      <c r="C34" s="48">
        <v>2005</v>
      </c>
      <c r="D34" s="49" t="s">
        <v>63</v>
      </c>
      <c r="E34" s="47">
        <v>42</v>
      </c>
      <c r="F34" s="47">
        <v>44</v>
      </c>
      <c r="G34" s="47" t="s">
        <v>8</v>
      </c>
      <c r="H34" s="47"/>
      <c r="I34" s="11">
        <f t="shared" si="1"/>
        <v>86</v>
      </c>
      <c r="J34" s="18">
        <v>86</v>
      </c>
    </row>
    <row r="37" spans="1:10" ht="33" customHeight="1" x14ac:dyDescent="0.25">
      <c r="A37" s="36" t="s">
        <v>0</v>
      </c>
      <c r="B37" s="36" t="s">
        <v>1</v>
      </c>
      <c r="C37" s="40" t="s">
        <v>7</v>
      </c>
      <c r="D37" s="36" t="s">
        <v>2</v>
      </c>
      <c r="E37" s="8" t="s">
        <v>27</v>
      </c>
      <c r="F37" s="8" t="s">
        <v>31</v>
      </c>
      <c r="G37" s="8" t="s">
        <v>32</v>
      </c>
      <c r="H37" s="8" t="s">
        <v>33</v>
      </c>
      <c r="I37" s="39" t="s">
        <v>9</v>
      </c>
      <c r="J37" s="39" t="s">
        <v>26</v>
      </c>
    </row>
    <row r="38" spans="1:10" ht="33" customHeight="1" x14ac:dyDescent="0.5">
      <c r="A38" s="5"/>
      <c r="B38" s="51" t="s">
        <v>22</v>
      </c>
      <c r="C38" s="2"/>
      <c r="D38" s="52">
        <v>2020</v>
      </c>
      <c r="E38" s="15">
        <v>43855</v>
      </c>
      <c r="F38" s="15">
        <v>43855</v>
      </c>
      <c r="G38" s="15">
        <v>43856</v>
      </c>
      <c r="H38" s="15">
        <v>43856</v>
      </c>
      <c r="I38" s="1"/>
      <c r="J38" s="1"/>
    </row>
    <row r="39" spans="1:10" ht="15.75" x14ac:dyDescent="0.25">
      <c r="A39" s="79">
        <v>1</v>
      </c>
      <c r="B39" s="74" t="s">
        <v>46</v>
      </c>
      <c r="C39" s="75">
        <v>2004</v>
      </c>
      <c r="D39" s="74" t="s">
        <v>12</v>
      </c>
      <c r="E39" s="44">
        <v>80</v>
      </c>
      <c r="F39" s="44">
        <v>100</v>
      </c>
      <c r="G39" s="44">
        <v>100</v>
      </c>
      <c r="H39" s="44">
        <v>80</v>
      </c>
      <c r="I39" s="11">
        <f t="shared" ref="I39:I44" si="2">SUM(E39:H39)</f>
        <v>360</v>
      </c>
      <c r="J39" s="18">
        <v>200</v>
      </c>
    </row>
    <row r="40" spans="1:10" ht="15.75" x14ac:dyDescent="0.25">
      <c r="A40" s="79">
        <v>2</v>
      </c>
      <c r="B40" s="74" t="s">
        <v>49</v>
      </c>
      <c r="C40" s="75">
        <v>2004</v>
      </c>
      <c r="D40" s="74" t="s">
        <v>13</v>
      </c>
      <c r="E40" s="47">
        <v>100</v>
      </c>
      <c r="F40" s="47">
        <v>80</v>
      </c>
      <c r="G40" s="47">
        <v>55</v>
      </c>
      <c r="H40" s="47">
        <v>80</v>
      </c>
      <c r="I40" s="11">
        <f t="shared" si="2"/>
        <v>315</v>
      </c>
      <c r="J40" s="18">
        <v>180</v>
      </c>
    </row>
    <row r="41" spans="1:10" ht="15.75" x14ac:dyDescent="0.25">
      <c r="A41" s="80">
        <v>2</v>
      </c>
      <c r="B41" s="74" t="s">
        <v>48</v>
      </c>
      <c r="C41" s="75">
        <v>2004</v>
      </c>
      <c r="D41" s="74" t="s">
        <v>12</v>
      </c>
      <c r="E41" s="44">
        <v>50</v>
      </c>
      <c r="F41" s="44">
        <v>50</v>
      </c>
      <c r="G41" s="44">
        <v>80</v>
      </c>
      <c r="H41" s="44">
        <v>100</v>
      </c>
      <c r="I41" s="11">
        <f t="shared" si="2"/>
        <v>280</v>
      </c>
      <c r="J41" s="18">
        <v>180</v>
      </c>
    </row>
    <row r="42" spans="1:10" ht="15.75" x14ac:dyDescent="0.25">
      <c r="A42" s="79">
        <v>4</v>
      </c>
      <c r="B42" s="74" t="s">
        <v>50</v>
      </c>
      <c r="C42" s="75">
        <v>2004</v>
      </c>
      <c r="D42" s="74" t="s">
        <v>6</v>
      </c>
      <c r="E42" s="47">
        <v>55</v>
      </c>
      <c r="F42" s="47">
        <v>70</v>
      </c>
      <c r="G42" s="47">
        <v>60</v>
      </c>
      <c r="H42" s="47">
        <v>60</v>
      </c>
      <c r="I42" s="11">
        <f t="shared" si="2"/>
        <v>245</v>
      </c>
      <c r="J42" s="18">
        <v>130</v>
      </c>
    </row>
    <row r="43" spans="1:10" ht="15.75" x14ac:dyDescent="0.25">
      <c r="A43" s="79">
        <v>4</v>
      </c>
      <c r="B43" s="74" t="s">
        <v>53</v>
      </c>
      <c r="C43" s="75">
        <v>2004</v>
      </c>
      <c r="D43" s="74" t="s">
        <v>4</v>
      </c>
      <c r="E43" s="47">
        <v>60</v>
      </c>
      <c r="F43" s="47">
        <v>60</v>
      </c>
      <c r="G43" s="47">
        <v>70</v>
      </c>
      <c r="H43" s="47">
        <v>55</v>
      </c>
      <c r="I43" s="11">
        <f t="shared" si="2"/>
        <v>245</v>
      </c>
      <c r="J43" s="18">
        <v>130</v>
      </c>
    </row>
    <row r="44" spans="1:10" ht="15.75" x14ac:dyDescent="0.25">
      <c r="A44" s="80">
        <v>6</v>
      </c>
      <c r="B44" s="74" t="s">
        <v>47</v>
      </c>
      <c r="C44" s="75">
        <v>2004</v>
      </c>
      <c r="D44" s="74" t="s">
        <v>17</v>
      </c>
      <c r="E44" s="47">
        <v>70</v>
      </c>
      <c r="F44" s="47">
        <v>55</v>
      </c>
      <c r="G44" s="47">
        <v>50</v>
      </c>
      <c r="H44" s="47">
        <v>50</v>
      </c>
      <c r="I44" s="11">
        <f t="shared" si="2"/>
        <v>225</v>
      </c>
      <c r="J44" s="18">
        <v>125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3" workbookViewId="0">
      <selection activeCell="K9" sqref="K9"/>
    </sheetView>
  </sheetViews>
  <sheetFormatPr defaultRowHeight="15" x14ac:dyDescent="0.25"/>
  <cols>
    <col min="1" max="1" width="4" customWidth="1"/>
    <col min="2" max="2" width="26.42578125" bestFit="1" customWidth="1"/>
    <col min="4" max="4" width="17.5703125" bestFit="1" customWidth="1"/>
    <col min="5" max="5" width="8.7109375" customWidth="1"/>
    <col min="6" max="6" width="8.85546875" customWidth="1"/>
    <col min="7" max="7" width="8.42578125" customWidth="1"/>
    <col min="8" max="8" width="7.28515625" customWidth="1"/>
    <col min="9" max="9" width="7.140625" customWidth="1"/>
    <col min="10" max="10" width="7.28515625" customWidth="1"/>
  </cols>
  <sheetData>
    <row r="1" spans="1:8" ht="45" customHeight="1" x14ac:dyDescent="0.25">
      <c r="A1" s="36" t="s">
        <v>0</v>
      </c>
      <c r="B1" s="36" t="s">
        <v>1</v>
      </c>
      <c r="C1" s="40" t="s">
        <v>7</v>
      </c>
      <c r="D1" s="36" t="s">
        <v>2</v>
      </c>
      <c r="E1" s="8" t="s">
        <v>66</v>
      </c>
      <c r="F1" s="8" t="s">
        <v>66</v>
      </c>
      <c r="G1" s="39" t="s">
        <v>9</v>
      </c>
      <c r="H1" s="39" t="s">
        <v>58</v>
      </c>
    </row>
    <row r="2" spans="1:8" ht="33.75" x14ac:dyDescent="0.5">
      <c r="A2" s="5"/>
      <c r="B2" s="51" t="s">
        <v>19</v>
      </c>
      <c r="C2" s="2"/>
      <c r="D2" s="52">
        <v>2020</v>
      </c>
      <c r="E2" s="15">
        <v>43870</v>
      </c>
      <c r="F2" s="15">
        <v>43870</v>
      </c>
      <c r="G2" s="1"/>
      <c r="H2" s="1"/>
    </row>
    <row r="3" spans="1:8" ht="15" customHeight="1" x14ac:dyDescent="0.25">
      <c r="A3" s="56">
        <v>1</v>
      </c>
      <c r="B3" s="49" t="s">
        <v>67</v>
      </c>
      <c r="C3" s="48">
        <v>2005</v>
      </c>
      <c r="D3" s="49" t="s">
        <v>15</v>
      </c>
      <c r="E3" s="44">
        <v>100</v>
      </c>
      <c r="F3" s="44">
        <v>100</v>
      </c>
      <c r="G3" s="11">
        <f t="shared" ref="G3:G13" si="0">SUM(E3:F3)</f>
        <v>200</v>
      </c>
      <c r="H3" s="18">
        <v>200</v>
      </c>
    </row>
    <row r="4" spans="1:8" ht="15" customHeight="1" x14ac:dyDescent="0.25">
      <c r="A4" s="57">
        <v>2</v>
      </c>
      <c r="B4" s="49" t="s">
        <v>68</v>
      </c>
      <c r="C4" s="48">
        <v>2005</v>
      </c>
      <c r="D4" s="49" t="s">
        <v>69</v>
      </c>
      <c r="E4" s="44">
        <v>80</v>
      </c>
      <c r="F4" s="44">
        <v>80</v>
      </c>
      <c r="G4" s="11">
        <f t="shared" si="0"/>
        <v>160</v>
      </c>
      <c r="H4" s="18">
        <v>160</v>
      </c>
    </row>
    <row r="5" spans="1:8" ht="15" customHeight="1" x14ac:dyDescent="0.25">
      <c r="A5" s="37">
        <v>3</v>
      </c>
      <c r="B5" s="49" t="s">
        <v>70</v>
      </c>
      <c r="C5" s="48">
        <v>2005</v>
      </c>
      <c r="D5" s="49" t="s">
        <v>69</v>
      </c>
      <c r="E5" s="47">
        <v>70</v>
      </c>
      <c r="F5" s="47">
        <v>70</v>
      </c>
      <c r="G5" s="11">
        <f t="shared" si="0"/>
        <v>140</v>
      </c>
      <c r="H5" s="18">
        <v>140</v>
      </c>
    </row>
    <row r="6" spans="1:8" ht="15.75" x14ac:dyDescent="0.25">
      <c r="A6" s="37">
        <v>4</v>
      </c>
      <c r="B6" s="49" t="s">
        <v>71</v>
      </c>
      <c r="C6" s="48">
        <v>2005</v>
      </c>
      <c r="D6" s="49" t="s">
        <v>4</v>
      </c>
      <c r="E6" s="44">
        <v>60</v>
      </c>
      <c r="F6" s="44">
        <v>44</v>
      </c>
      <c r="G6" s="11">
        <f t="shared" si="0"/>
        <v>104</v>
      </c>
      <c r="H6" s="18">
        <v>104</v>
      </c>
    </row>
    <row r="7" spans="1:8" ht="15" customHeight="1" x14ac:dyDescent="0.25">
      <c r="A7" s="37">
        <v>5</v>
      </c>
      <c r="B7" s="49" t="s">
        <v>78</v>
      </c>
      <c r="C7" s="48">
        <v>2005</v>
      </c>
      <c r="D7" s="49" t="s">
        <v>6</v>
      </c>
      <c r="E7" s="44">
        <v>40</v>
      </c>
      <c r="F7" s="44">
        <v>60</v>
      </c>
      <c r="G7" s="11">
        <f t="shared" si="0"/>
        <v>100</v>
      </c>
      <c r="H7" s="18">
        <v>100</v>
      </c>
    </row>
    <row r="8" spans="1:8" ht="15.75" customHeight="1" x14ac:dyDescent="0.25">
      <c r="A8" s="37">
        <v>6</v>
      </c>
      <c r="B8" s="49" t="s">
        <v>76</v>
      </c>
      <c r="C8" s="48">
        <v>2005</v>
      </c>
      <c r="D8" s="49" t="s">
        <v>69</v>
      </c>
      <c r="E8" s="44">
        <v>44</v>
      </c>
      <c r="F8" s="44">
        <v>55</v>
      </c>
      <c r="G8" s="11">
        <f t="shared" si="0"/>
        <v>99</v>
      </c>
      <c r="H8" s="18">
        <v>99</v>
      </c>
    </row>
    <row r="9" spans="1:8" ht="15.75" x14ac:dyDescent="0.25">
      <c r="A9" s="57">
        <v>7</v>
      </c>
      <c r="B9" s="49" t="s">
        <v>73</v>
      </c>
      <c r="C9" s="48">
        <v>2005</v>
      </c>
      <c r="D9" s="49" t="s">
        <v>65</v>
      </c>
      <c r="E9" s="44">
        <v>50</v>
      </c>
      <c r="F9" s="44">
        <v>48</v>
      </c>
      <c r="G9" s="11">
        <f t="shared" si="0"/>
        <v>98</v>
      </c>
      <c r="H9" s="18">
        <v>98</v>
      </c>
    </row>
    <row r="10" spans="1:8" ht="15" customHeight="1" x14ac:dyDescent="0.25">
      <c r="A10" s="57">
        <v>8</v>
      </c>
      <c r="B10" s="49" t="s">
        <v>77</v>
      </c>
      <c r="C10" s="48">
        <v>2005</v>
      </c>
      <c r="D10" s="49" t="s">
        <v>24</v>
      </c>
      <c r="E10" s="44">
        <v>42</v>
      </c>
      <c r="F10" s="44">
        <v>50</v>
      </c>
      <c r="G10" s="11">
        <f t="shared" si="0"/>
        <v>92</v>
      </c>
      <c r="H10" s="18">
        <v>92</v>
      </c>
    </row>
    <row r="11" spans="1:8" ht="15" customHeight="1" x14ac:dyDescent="0.25">
      <c r="A11" s="57">
        <v>9</v>
      </c>
      <c r="B11" s="49" t="s">
        <v>75</v>
      </c>
      <c r="C11" s="48">
        <v>2005</v>
      </c>
      <c r="D11" s="49" t="s">
        <v>12</v>
      </c>
      <c r="E11" s="60">
        <v>46</v>
      </c>
      <c r="F11" s="60">
        <v>46</v>
      </c>
      <c r="G11" s="11">
        <f t="shared" si="0"/>
        <v>92</v>
      </c>
      <c r="H11" s="18">
        <v>92</v>
      </c>
    </row>
    <row r="12" spans="1:8" ht="15" customHeight="1" x14ac:dyDescent="0.25">
      <c r="A12" s="57">
        <v>10</v>
      </c>
      <c r="B12" s="49" t="s">
        <v>72</v>
      </c>
      <c r="C12" s="48">
        <v>2005</v>
      </c>
      <c r="D12" s="49" t="s">
        <v>69</v>
      </c>
      <c r="E12" s="44">
        <v>55</v>
      </c>
      <c r="F12" s="44" t="s">
        <v>8</v>
      </c>
      <c r="G12" s="11">
        <f t="shared" si="0"/>
        <v>55</v>
      </c>
      <c r="H12" s="18">
        <v>55</v>
      </c>
    </row>
    <row r="13" spans="1:8" ht="15" customHeight="1" x14ac:dyDescent="0.25">
      <c r="A13" s="57">
        <v>11</v>
      </c>
      <c r="B13" s="49" t="s">
        <v>74</v>
      </c>
      <c r="C13" s="48">
        <v>2005</v>
      </c>
      <c r="D13" s="49" t="s">
        <v>14</v>
      </c>
      <c r="E13" s="44">
        <v>48</v>
      </c>
      <c r="F13" s="44" t="s">
        <v>8</v>
      </c>
      <c r="G13" s="11">
        <f t="shared" si="0"/>
        <v>48</v>
      </c>
      <c r="H13" s="18">
        <v>48</v>
      </c>
    </row>
    <row r="14" spans="1:8" ht="15.75" x14ac:dyDescent="0.25">
      <c r="A14" s="57">
        <v>12</v>
      </c>
      <c r="B14" s="49" t="s">
        <v>79</v>
      </c>
      <c r="C14" s="48">
        <v>2005</v>
      </c>
      <c r="D14" s="49" t="s">
        <v>15</v>
      </c>
      <c r="E14" s="60" t="s">
        <v>8</v>
      </c>
      <c r="F14" s="60" t="s">
        <v>8</v>
      </c>
      <c r="G14" s="11">
        <v>0</v>
      </c>
      <c r="H14" s="18">
        <v>0</v>
      </c>
    </row>
    <row r="15" spans="1:8" ht="15.75" x14ac:dyDescent="0.25">
      <c r="A15" s="57">
        <v>12</v>
      </c>
      <c r="B15" s="49" t="s">
        <v>80</v>
      </c>
      <c r="C15" s="48">
        <v>2005</v>
      </c>
      <c r="D15" s="49" t="s">
        <v>24</v>
      </c>
      <c r="E15" s="60" t="s">
        <v>8</v>
      </c>
      <c r="F15" s="60" t="s">
        <v>8</v>
      </c>
      <c r="G15" s="11">
        <v>0</v>
      </c>
      <c r="H15" s="18">
        <v>0</v>
      </c>
    </row>
    <row r="17" spans="1:8" ht="15" customHeight="1" x14ac:dyDescent="0.25"/>
    <row r="18" spans="1:8" ht="45" x14ac:dyDescent="0.25">
      <c r="A18" s="36" t="s">
        <v>0</v>
      </c>
      <c r="B18" s="36" t="s">
        <v>1</v>
      </c>
      <c r="C18" s="40" t="s">
        <v>7</v>
      </c>
      <c r="D18" s="36" t="s">
        <v>2</v>
      </c>
      <c r="E18" s="8" t="s">
        <v>66</v>
      </c>
      <c r="F18" s="8" t="s">
        <v>66</v>
      </c>
      <c r="G18" s="39" t="s">
        <v>9</v>
      </c>
      <c r="H18" s="39" t="s">
        <v>58</v>
      </c>
    </row>
    <row r="19" spans="1:8" ht="33.75" x14ac:dyDescent="0.5">
      <c r="A19" s="5"/>
      <c r="B19" s="51" t="s">
        <v>20</v>
      </c>
      <c r="C19" s="2"/>
      <c r="D19" s="52">
        <v>2020</v>
      </c>
      <c r="E19" s="15">
        <v>43870</v>
      </c>
      <c r="F19" s="15">
        <v>43870</v>
      </c>
      <c r="G19" s="1"/>
      <c r="H19" s="1"/>
    </row>
    <row r="20" spans="1:8" ht="15.75" x14ac:dyDescent="0.25">
      <c r="A20" s="37">
        <v>1</v>
      </c>
      <c r="B20" s="45" t="s">
        <v>41</v>
      </c>
      <c r="C20" s="46">
        <v>2004</v>
      </c>
      <c r="D20" s="45" t="s">
        <v>15</v>
      </c>
      <c r="E20" s="60">
        <v>70</v>
      </c>
      <c r="F20" s="60">
        <v>100</v>
      </c>
      <c r="G20" s="11">
        <f t="shared" ref="G20:G25" si="1">SUM(E20:F20)</f>
        <v>170</v>
      </c>
      <c r="H20" s="70">
        <v>170</v>
      </c>
    </row>
    <row r="21" spans="1:8" ht="15.75" x14ac:dyDescent="0.25">
      <c r="A21" s="37">
        <v>2</v>
      </c>
      <c r="B21" s="42" t="s">
        <v>43</v>
      </c>
      <c r="C21" s="43">
        <v>2004</v>
      </c>
      <c r="D21" s="42" t="s">
        <v>13</v>
      </c>
      <c r="E21" s="47">
        <v>100</v>
      </c>
      <c r="F21" s="47">
        <v>60</v>
      </c>
      <c r="G21" s="11">
        <f t="shared" si="1"/>
        <v>160</v>
      </c>
      <c r="H21" s="70">
        <v>160</v>
      </c>
    </row>
    <row r="22" spans="1:8" ht="15.75" x14ac:dyDescent="0.25">
      <c r="A22" s="38">
        <v>3</v>
      </c>
      <c r="B22" s="42" t="s">
        <v>45</v>
      </c>
      <c r="C22" s="43">
        <v>2004</v>
      </c>
      <c r="D22" s="42" t="s">
        <v>24</v>
      </c>
      <c r="E22" s="44">
        <v>80</v>
      </c>
      <c r="F22" s="44">
        <v>70</v>
      </c>
      <c r="G22" s="11">
        <f t="shared" si="1"/>
        <v>150</v>
      </c>
      <c r="H22" s="70">
        <v>150</v>
      </c>
    </row>
    <row r="23" spans="1:8" ht="15.75" x14ac:dyDescent="0.25">
      <c r="A23" s="37">
        <v>4</v>
      </c>
      <c r="B23" s="42" t="s">
        <v>42</v>
      </c>
      <c r="C23" s="43">
        <v>2004</v>
      </c>
      <c r="D23" s="42" t="s">
        <v>5</v>
      </c>
      <c r="E23" s="44">
        <v>50</v>
      </c>
      <c r="F23" s="44">
        <v>80</v>
      </c>
      <c r="G23" s="11">
        <f t="shared" si="1"/>
        <v>130</v>
      </c>
      <c r="H23" s="70">
        <v>130</v>
      </c>
    </row>
    <row r="24" spans="1:8" ht="15.75" customHeight="1" x14ac:dyDescent="0.25">
      <c r="A24" s="37">
        <v>5</v>
      </c>
      <c r="B24" s="42" t="s">
        <v>44</v>
      </c>
      <c r="C24" s="43">
        <v>2004</v>
      </c>
      <c r="D24" s="42" t="s">
        <v>13</v>
      </c>
      <c r="E24" s="44">
        <v>60</v>
      </c>
      <c r="F24" s="44">
        <v>50</v>
      </c>
      <c r="G24" s="11">
        <f t="shared" si="1"/>
        <v>110</v>
      </c>
      <c r="H24" s="70">
        <v>110</v>
      </c>
    </row>
    <row r="25" spans="1:8" ht="15.75" x14ac:dyDescent="0.25">
      <c r="A25" s="37">
        <v>6</v>
      </c>
      <c r="B25" s="42" t="s">
        <v>51</v>
      </c>
      <c r="C25" s="43">
        <v>2004</v>
      </c>
      <c r="D25" s="42" t="s">
        <v>15</v>
      </c>
      <c r="E25" s="50">
        <v>55</v>
      </c>
      <c r="F25" s="47">
        <v>55</v>
      </c>
      <c r="G25" s="11">
        <f t="shared" si="1"/>
        <v>110</v>
      </c>
      <c r="H25" s="70">
        <v>110</v>
      </c>
    </row>
    <row r="33" ht="18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40" ht="15" customHeight="1" x14ac:dyDescent="0.25"/>
    <row r="41" ht="15" customHeight="1" x14ac:dyDescent="0.25"/>
    <row r="42" ht="15.7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opLeftCell="A22" workbookViewId="0">
      <selection activeCell="M22" sqref="M22"/>
    </sheetView>
  </sheetViews>
  <sheetFormatPr defaultRowHeight="15" x14ac:dyDescent="0.25"/>
  <cols>
    <col min="1" max="1" width="3.85546875" customWidth="1"/>
    <col min="2" max="2" width="20.140625" bestFit="1" customWidth="1"/>
    <col min="3" max="3" width="6" customWidth="1"/>
    <col min="4" max="4" width="17.5703125" bestFit="1" customWidth="1"/>
    <col min="7" max="7" width="9.140625" customWidth="1"/>
    <col min="8" max="8" width="8.28515625" customWidth="1"/>
  </cols>
  <sheetData>
    <row r="1" spans="1:18" ht="45" x14ac:dyDescent="0.25">
      <c r="A1" s="36" t="s">
        <v>0</v>
      </c>
      <c r="B1" s="36" t="s">
        <v>1</v>
      </c>
      <c r="C1" s="40" t="s">
        <v>7</v>
      </c>
      <c r="D1" s="36" t="s">
        <v>2</v>
      </c>
      <c r="E1" s="8" t="s">
        <v>66</v>
      </c>
      <c r="F1" s="8" t="s">
        <v>66</v>
      </c>
      <c r="G1" s="39" t="s">
        <v>9</v>
      </c>
      <c r="H1" s="39" t="s">
        <v>58</v>
      </c>
    </row>
    <row r="2" spans="1:18" ht="33.75" x14ac:dyDescent="0.5">
      <c r="A2" s="5"/>
      <c r="B2" s="51" t="s">
        <v>21</v>
      </c>
      <c r="C2" s="2"/>
      <c r="D2" s="52">
        <v>2020</v>
      </c>
      <c r="E2" s="15">
        <v>43870</v>
      </c>
      <c r="F2" s="15">
        <v>43870</v>
      </c>
      <c r="G2" s="1"/>
      <c r="H2" s="1"/>
    </row>
    <row r="3" spans="1:18" ht="15.75" customHeight="1" x14ac:dyDescent="0.25">
      <c r="A3" s="56">
        <v>1</v>
      </c>
      <c r="B3" s="49" t="s">
        <v>81</v>
      </c>
      <c r="C3" s="48">
        <v>2005</v>
      </c>
      <c r="D3" s="49" t="s">
        <v>5</v>
      </c>
      <c r="E3" s="44">
        <v>100</v>
      </c>
      <c r="F3" s="44">
        <v>100</v>
      </c>
      <c r="G3" s="11">
        <f t="shared" ref="G3:G14" si="0">SUM(E3:F3)</f>
        <v>200</v>
      </c>
      <c r="H3" s="18">
        <v>200</v>
      </c>
    </row>
    <row r="4" spans="1:18" ht="15.75" x14ac:dyDescent="0.25">
      <c r="A4" s="56">
        <v>2</v>
      </c>
      <c r="B4" s="49" t="s">
        <v>82</v>
      </c>
      <c r="C4" s="48">
        <v>2005</v>
      </c>
      <c r="D4" s="49" t="s">
        <v>69</v>
      </c>
      <c r="E4" s="47">
        <v>80</v>
      </c>
      <c r="F4" s="47">
        <v>80</v>
      </c>
      <c r="G4" s="11">
        <f t="shared" si="0"/>
        <v>160</v>
      </c>
      <c r="H4" s="18">
        <v>160</v>
      </c>
    </row>
    <row r="5" spans="1:18" ht="15.75" x14ac:dyDescent="0.25">
      <c r="A5" s="56">
        <v>3</v>
      </c>
      <c r="B5" s="49" t="s">
        <v>83</v>
      </c>
      <c r="C5" s="48">
        <v>2005</v>
      </c>
      <c r="D5" s="49" t="s">
        <v>63</v>
      </c>
      <c r="E5" s="47">
        <v>70</v>
      </c>
      <c r="F5" s="47">
        <v>70</v>
      </c>
      <c r="G5" s="11">
        <f t="shared" si="0"/>
        <v>140</v>
      </c>
      <c r="H5" s="18">
        <v>140</v>
      </c>
    </row>
    <row r="6" spans="1:18" ht="15.75" x14ac:dyDescent="0.25">
      <c r="A6" s="57">
        <v>4</v>
      </c>
      <c r="B6" s="49" t="s">
        <v>84</v>
      </c>
      <c r="C6" s="48">
        <v>2005</v>
      </c>
      <c r="D6" s="49" t="s">
        <v>63</v>
      </c>
      <c r="E6" s="44">
        <v>60</v>
      </c>
      <c r="F6" s="44">
        <v>50</v>
      </c>
      <c r="G6" s="11">
        <f t="shared" si="0"/>
        <v>110</v>
      </c>
      <c r="H6" s="18">
        <v>110</v>
      </c>
    </row>
    <row r="7" spans="1:18" ht="15.75" x14ac:dyDescent="0.25">
      <c r="A7" s="56">
        <v>5</v>
      </c>
      <c r="B7" s="49" t="s">
        <v>85</v>
      </c>
      <c r="C7" s="48">
        <v>2005</v>
      </c>
      <c r="D7" s="49" t="s">
        <v>63</v>
      </c>
      <c r="E7" s="47">
        <v>55</v>
      </c>
      <c r="F7" s="47">
        <v>55</v>
      </c>
      <c r="G7" s="11">
        <f t="shared" si="0"/>
        <v>110</v>
      </c>
      <c r="H7" s="18">
        <v>110</v>
      </c>
      <c r="R7" s="18"/>
    </row>
    <row r="8" spans="1:18" ht="15.75" x14ac:dyDescent="0.25">
      <c r="A8" s="56">
        <v>6</v>
      </c>
      <c r="B8" s="49" t="s">
        <v>92</v>
      </c>
      <c r="C8" s="48">
        <v>2005</v>
      </c>
      <c r="D8" s="49" t="s">
        <v>13</v>
      </c>
      <c r="E8" s="44">
        <v>39</v>
      </c>
      <c r="F8" s="44">
        <v>60</v>
      </c>
      <c r="G8" s="11">
        <f t="shared" si="0"/>
        <v>99</v>
      </c>
      <c r="H8" s="18">
        <v>99</v>
      </c>
    </row>
    <row r="9" spans="1:18" ht="15.75" x14ac:dyDescent="0.25">
      <c r="A9" s="56">
        <v>7</v>
      </c>
      <c r="B9" s="49" t="s">
        <v>86</v>
      </c>
      <c r="C9" s="48">
        <v>2005</v>
      </c>
      <c r="D9" s="49" t="s">
        <v>69</v>
      </c>
      <c r="E9" s="44">
        <v>50</v>
      </c>
      <c r="F9" s="44">
        <v>46</v>
      </c>
      <c r="G9" s="11">
        <f t="shared" si="0"/>
        <v>96</v>
      </c>
      <c r="H9" s="18">
        <v>96</v>
      </c>
    </row>
    <row r="10" spans="1:18" ht="15.75" customHeight="1" x14ac:dyDescent="0.25">
      <c r="A10" s="57">
        <v>8</v>
      </c>
      <c r="B10" s="49" t="s">
        <v>87</v>
      </c>
      <c r="C10" s="48">
        <v>2005</v>
      </c>
      <c r="D10" s="49" t="s">
        <v>69</v>
      </c>
      <c r="E10" s="44">
        <v>48</v>
      </c>
      <c r="F10" s="44">
        <v>42</v>
      </c>
      <c r="G10" s="11">
        <f t="shared" si="0"/>
        <v>90</v>
      </c>
      <c r="H10" s="18">
        <v>90</v>
      </c>
    </row>
    <row r="11" spans="1:18" ht="15.75" x14ac:dyDescent="0.25">
      <c r="A11" s="58">
        <v>9</v>
      </c>
      <c r="B11" s="49" t="s">
        <v>88</v>
      </c>
      <c r="C11" s="48">
        <v>2005</v>
      </c>
      <c r="D11" s="49" t="s">
        <v>65</v>
      </c>
      <c r="E11" s="44">
        <v>46</v>
      </c>
      <c r="F11" s="44">
        <v>40</v>
      </c>
      <c r="G11" s="11">
        <f t="shared" si="0"/>
        <v>86</v>
      </c>
      <c r="H11" s="18">
        <v>86</v>
      </c>
    </row>
    <row r="12" spans="1:18" ht="15.75" customHeight="1" x14ac:dyDescent="0.25">
      <c r="A12" s="56">
        <v>10</v>
      </c>
      <c r="B12" s="49" t="s">
        <v>89</v>
      </c>
      <c r="C12" s="48">
        <v>2005</v>
      </c>
      <c r="D12" s="49" t="s">
        <v>6</v>
      </c>
      <c r="E12" s="47">
        <v>44</v>
      </c>
      <c r="F12" s="47">
        <v>37</v>
      </c>
      <c r="G12" s="11">
        <f t="shared" si="0"/>
        <v>81</v>
      </c>
      <c r="H12" s="18">
        <v>81</v>
      </c>
    </row>
    <row r="13" spans="1:18" ht="15.75" x14ac:dyDescent="0.25">
      <c r="A13" s="56">
        <v>11</v>
      </c>
      <c r="B13" s="49" t="s">
        <v>90</v>
      </c>
      <c r="C13" s="48">
        <v>2005</v>
      </c>
      <c r="D13" s="49" t="s">
        <v>14</v>
      </c>
      <c r="E13" s="47">
        <v>42</v>
      </c>
      <c r="F13" s="47">
        <v>38</v>
      </c>
      <c r="G13" s="11">
        <f t="shared" si="0"/>
        <v>80</v>
      </c>
      <c r="H13" s="18">
        <v>80</v>
      </c>
    </row>
    <row r="14" spans="1:18" ht="15.75" customHeight="1" x14ac:dyDescent="0.25">
      <c r="A14" s="56">
        <v>12</v>
      </c>
      <c r="B14" s="49" t="s">
        <v>91</v>
      </c>
      <c r="C14" s="48">
        <v>2005</v>
      </c>
      <c r="D14" s="49" t="s">
        <v>63</v>
      </c>
      <c r="E14" s="44">
        <v>40</v>
      </c>
      <c r="F14" s="44">
        <v>39</v>
      </c>
      <c r="G14" s="11">
        <f t="shared" si="0"/>
        <v>79</v>
      </c>
      <c r="H14" s="18">
        <v>79</v>
      </c>
    </row>
    <row r="15" spans="1:18" ht="15.75" customHeight="1" x14ac:dyDescent="0.25">
      <c r="A15" s="56">
        <v>13</v>
      </c>
      <c r="B15" s="54" t="s">
        <v>95</v>
      </c>
      <c r="C15" s="55">
        <v>2005</v>
      </c>
      <c r="D15" s="54" t="s">
        <v>69</v>
      </c>
      <c r="E15" s="60" t="s">
        <v>8</v>
      </c>
      <c r="F15" s="60">
        <v>48</v>
      </c>
      <c r="G15" s="11">
        <f>SUM(F15)</f>
        <v>48</v>
      </c>
      <c r="H15" s="18">
        <v>48</v>
      </c>
    </row>
    <row r="16" spans="1:18" ht="15.75" x14ac:dyDescent="0.25">
      <c r="A16" s="56">
        <v>14</v>
      </c>
      <c r="B16" s="49" t="s">
        <v>93</v>
      </c>
      <c r="C16" s="48">
        <v>2005</v>
      </c>
      <c r="D16" s="49" t="s">
        <v>69</v>
      </c>
      <c r="E16" s="44" t="s">
        <v>8</v>
      </c>
      <c r="F16" s="44">
        <v>44</v>
      </c>
      <c r="G16" s="11">
        <f>SUM(E16:F16)</f>
        <v>44</v>
      </c>
      <c r="H16" s="18">
        <v>44</v>
      </c>
    </row>
    <row r="17" spans="1:9" ht="15.75" customHeight="1" x14ac:dyDescent="0.25">
      <c r="A17" s="56">
        <v>15</v>
      </c>
      <c r="B17" s="54" t="s">
        <v>94</v>
      </c>
      <c r="C17" s="55">
        <v>2005</v>
      </c>
      <c r="D17" s="54" t="s">
        <v>12</v>
      </c>
      <c r="E17" s="60" t="s">
        <v>8</v>
      </c>
      <c r="F17" s="60">
        <v>36</v>
      </c>
      <c r="G17" s="11">
        <f>SUM(F17)</f>
        <v>36</v>
      </c>
      <c r="H17" s="18">
        <v>36</v>
      </c>
    </row>
    <row r="18" spans="1:9" x14ac:dyDescent="0.25">
      <c r="A18" s="65"/>
    </row>
    <row r="19" spans="1:9" ht="15.75" x14ac:dyDescent="0.25">
      <c r="A19" s="65"/>
      <c r="I19" s="59"/>
    </row>
    <row r="20" spans="1:9" x14ac:dyDescent="0.25">
      <c r="A20" s="65"/>
    </row>
    <row r="21" spans="1:9" ht="45" x14ac:dyDescent="0.25">
      <c r="A21" s="64" t="s">
        <v>0</v>
      </c>
      <c r="B21" s="36" t="s">
        <v>1</v>
      </c>
      <c r="C21" s="40" t="s">
        <v>7</v>
      </c>
      <c r="D21" s="36" t="s">
        <v>2</v>
      </c>
      <c r="E21" s="8" t="s">
        <v>66</v>
      </c>
      <c r="F21" s="8" t="s">
        <v>66</v>
      </c>
      <c r="G21" s="39" t="s">
        <v>9</v>
      </c>
      <c r="H21" s="39" t="s">
        <v>58</v>
      </c>
    </row>
    <row r="22" spans="1:9" ht="45.75" customHeight="1" x14ac:dyDescent="0.5">
      <c r="A22" s="5"/>
      <c r="B22" s="51" t="s">
        <v>22</v>
      </c>
      <c r="C22" s="2"/>
      <c r="D22" s="52">
        <v>2020</v>
      </c>
      <c r="E22" s="15">
        <v>43870</v>
      </c>
      <c r="F22" s="15">
        <v>43870</v>
      </c>
      <c r="G22" s="1"/>
      <c r="H22" s="1"/>
    </row>
    <row r="23" spans="1:9" ht="15.75" x14ac:dyDescent="0.25">
      <c r="A23" s="56">
        <v>1</v>
      </c>
      <c r="B23" s="74" t="s">
        <v>49</v>
      </c>
      <c r="C23" s="75">
        <v>2004</v>
      </c>
      <c r="D23" s="74" t="s">
        <v>13</v>
      </c>
      <c r="E23" s="60">
        <v>100</v>
      </c>
      <c r="F23" s="60">
        <v>100</v>
      </c>
      <c r="G23" s="11">
        <f t="shared" ref="G23:G29" si="1">SUM(E23:F23)</f>
        <v>200</v>
      </c>
      <c r="H23" s="18">
        <v>200</v>
      </c>
    </row>
    <row r="24" spans="1:9" ht="15.75" x14ac:dyDescent="0.25">
      <c r="A24" s="56">
        <v>2</v>
      </c>
      <c r="B24" s="49" t="s">
        <v>57</v>
      </c>
      <c r="C24" s="48">
        <v>2004</v>
      </c>
      <c r="D24" s="49" t="s">
        <v>4</v>
      </c>
      <c r="E24" s="67">
        <v>80</v>
      </c>
      <c r="F24" s="67">
        <v>70</v>
      </c>
      <c r="G24" s="68">
        <f t="shared" si="1"/>
        <v>150</v>
      </c>
      <c r="H24" s="71">
        <v>150</v>
      </c>
    </row>
    <row r="25" spans="1:9" ht="15.75" x14ac:dyDescent="0.25">
      <c r="A25" s="56">
        <v>3</v>
      </c>
      <c r="B25" s="74" t="s">
        <v>46</v>
      </c>
      <c r="C25" s="75">
        <v>2004</v>
      </c>
      <c r="D25" s="74" t="s">
        <v>12</v>
      </c>
      <c r="E25" s="44">
        <v>70</v>
      </c>
      <c r="F25" s="44">
        <v>50</v>
      </c>
      <c r="G25" s="11">
        <f t="shared" si="1"/>
        <v>120</v>
      </c>
      <c r="H25" s="18">
        <v>120</v>
      </c>
    </row>
    <row r="26" spans="1:9" ht="15.75" x14ac:dyDescent="0.25">
      <c r="A26" s="56">
        <v>4</v>
      </c>
      <c r="B26" s="42" t="s">
        <v>48</v>
      </c>
      <c r="C26" s="43">
        <v>2004</v>
      </c>
      <c r="D26" s="42" t="s">
        <v>12</v>
      </c>
      <c r="E26" s="60">
        <v>60</v>
      </c>
      <c r="F26" s="60">
        <v>60</v>
      </c>
      <c r="G26" s="11">
        <f t="shared" si="1"/>
        <v>120</v>
      </c>
      <c r="H26" s="18">
        <v>120</v>
      </c>
    </row>
    <row r="27" spans="1:9" ht="15.75" x14ac:dyDescent="0.25">
      <c r="A27" s="57">
        <v>5</v>
      </c>
      <c r="B27" s="74" t="s">
        <v>50</v>
      </c>
      <c r="C27" s="75">
        <v>2004</v>
      </c>
      <c r="D27" s="74" t="s">
        <v>6</v>
      </c>
      <c r="E27" s="44">
        <v>55</v>
      </c>
      <c r="F27" s="44">
        <v>55</v>
      </c>
      <c r="G27" s="11">
        <f t="shared" si="1"/>
        <v>110</v>
      </c>
      <c r="H27" s="18">
        <v>110</v>
      </c>
    </row>
    <row r="28" spans="1:9" ht="15.75" x14ac:dyDescent="0.25">
      <c r="A28" s="56">
        <v>6</v>
      </c>
      <c r="B28" s="74" t="s">
        <v>47</v>
      </c>
      <c r="C28" s="75">
        <v>2004</v>
      </c>
      <c r="D28" s="74" t="s">
        <v>17</v>
      </c>
      <c r="E28" s="47">
        <v>50</v>
      </c>
      <c r="F28" s="47">
        <v>48</v>
      </c>
      <c r="G28" s="11">
        <f t="shared" si="1"/>
        <v>98</v>
      </c>
      <c r="H28" s="18">
        <v>98</v>
      </c>
    </row>
    <row r="29" spans="1:9" ht="15.75" customHeight="1" x14ac:dyDescent="0.25">
      <c r="A29" s="56">
        <v>7</v>
      </c>
      <c r="B29" s="49" t="s">
        <v>52</v>
      </c>
      <c r="C29" s="48">
        <v>2004</v>
      </c>
      <c r="D29" s="49" t="s">
        <v>12</v>
      </c>
      <c r="E29" s="60" t="s">
        <v>8</v>
      </c>
      <c r="F29" s="60">
        <v>80</v>
      </c>
      <c r="G29" s="11">
        <f t="shared" si="1"/>
        <v>80</v>
      </c>
      <c r="H29" s="18">
        <v>80</v>
      </c>
    </row>
    <row r="30" spans="1:9" ht="15.75" customHeight="1" x14ac:dyDescent="0.25">
      <c r="A30" s="56">
        <v>8</v>
      </c>
      <c r="B30" s="42" t="s">
        <v>53</v>
      </c>
      <c r="C30" s="43">
        <v>2004</v>
      </c>
      <c r="D30" s="42" t="s">
        <v>4</v>
      </c>
      <c r="E30" s="44" t="s">
        <v>8</v>
      </c>
      <c r="F30" s="44">
        <v>46</v>
      </c>
      <c r="G30" s="11">
        <f>SUM(F30)</f>
        <v>46</v>
      </c>
      <c r="H30" s="18">
        <v>46</v>
      </c>
    </row>
    <row r="31" spans="1:9" ht="15.75" customHeight="1" x14ac:dyDescent="0.25">
      <c r="A31" s="57">
        <v>9</v>
      </c>
      <c r="B31" s="85" t="s">
        <v>54</v>
      </c>
      <c r="C31" s="86">
        <v>2004</v>
      </c>
      <c r="D31" s="85" t="s">
        <v>17</v>
      </c>
      <c r="E31" s="60" t="s">
        <v>8</v>
      </c>
      <c r="F31" s="60" t="s">
        <v>8</v>
      </c>
      <c r="G31" s="11">
        <v>0</v>
      </c>
      <c r="H31" s="18">
        <v>0</v>
      </c>
    </row>
    <row r="32" spans="1:9" ht="15.75" customHeight="1" x14ac:dyDescent="0.25"/>
    <row r="34" spans="1:1" ht="15.75" customHeight="1" x14ac:dyDescent="0.25"/>
    <row r="36" spans="1:1" ht="15.75" customHeight="1" x14ac:dyDescent="0.25"/>
    <row r="38" spans="1:1" ht="15.75" customHeight="1" x14ac:dyDescent="0.25"/>
    <row r="46" spans="1:1" x14ac:dyDescent="0.25">
      <c r="A46" s="3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I47" sqref="I47"/>
    </sheetView>
  </sheetViews>
  <sheetFormatPr defaultRowHeight="15" x14ac:dyDescent="0.25"/>
  <cols>
    <col min="2" max="2" width="17.28515625" customWidth="1"/>
    <col min="3" max="3" width="7.140625" customWidth="1"/>
    <col min="4" max="4" width="17.5703125" bestFit="1" customWidth="1"/>
    <col min="7" max="7" width="9.28515625" customWidth="1"/>
  </cols>
  <sheetData>
    <row r="1" spans="1:8" ht="30" x14ac:dyDescent="0.25">
      <c r="A1" s="36" t="s">
        <v>0</v>
      </c>
      <c r="B1" s="36" t="s">
        <v>1</v>
      </c>
      <c r="C1" s="40" t="s">
        <v>7</v>
      </c>
      <c r="D1" s="36" t="s">
        <v>2</v>
      </c>
      <c r="E1" s="8" t="s">
        <v>59</v>
      </c>
      <c r="F1" s="8" t="s">
        <v>60</v>
      </c>
      <c r="G1" s="39" t="s">
        <v>9</v>
      </c>
      <c r="H1" s="39" t="s">
        <v>58</v>
      </c>
    </row>
    <row r="2" spans="1:8" ht="33.75" x14ac:dyDescent="0.5">
      <c r="A2" s="5"/>
      <c r="B2" s="51" t="s">
        <v>19</v>
      </c>
      <c r="C2" s="2"/>
      <c r="D2" s="52">
        <v>2020</v>
      </c>
      <c r="E2" s="15">
        <v>43849</v>
      </c>
      <c r="F2" s="15">
        <v>43849</v>
      </c>
      <c r="G2" s="1"/>
      <c r="H2" s="1"/>
    </row>
    <row r="3" spans="1:8" ht="15" customHeight="1" x14ac:dyDescent="0.25">
      <c r="A3" s="56">
        <v>1</v>
      </c>
      <c r="B3" s="49" t="s">
        <v>67</v>
      </c>
      <c r="C3" s="48">
        <v>2005</v>
      </c>
      <c r="D3" s="49" t="s">
        <v>15</v>
      </c>
      <c r="E3" s="47">
        <v>100</v>
      </c>
      <c r="F3" s="47">
        <v>100</v>
      </c>
      <c r="G3" s="11">
        <f>SUM(E3:F3)</f>
        <v>200</v>
      </c>
      <c r="H3" s="18">
        <v>200</v>
      </c>
    </row>
    <row r="4" spans="1:8" ht="15" customHeight="1" x14ac:dyDescent="0.25">
      <c r="A4" s="57">
        <v>2</v>
      </c>
      <c r="B4" s="49" t="s">
        <v>72</v>
      </c>
      <c r="C4" s="48">
        <v>2005</v>
      </c>
      <c r="D4" s="49" t="s">
        <v>69</v>
      </c>
      <c r="E4" s="44">
        <v>80</v>
      </c>
      <c r="F4" s="44">
        <v>60</v>
      </c>
      <c r="G4" s="11">
        <f>SUM(E4:F4)</f>
        <v>140</v>
      </c>
      <c r="H4" s="18">
        <v>140</v>
      </c>
    </row>
    <row r="5" spans="1:8" ht="15" customHeight="1" x14ac:dyDescent="0.25">
      <c r="A5" s="37">
        <v>3</v>
      </c>
      <c r="B5" s="49" t="s">
        <v>68</v>
      </c>
      <c r="C5" s="48">
        <v>2005</v>
      </c>
      <c r="D5" s="49" t="s">
        <v>69</v>
      </c>
      <c r="E5" s="44">
        <v>60</v>
      </c>
      <c r="F5" s="44">
        <v>55</v>
      </c>
      <c r="G5" s="11">
        <f>SUM(E5:F5)</f>
        <v>115</v>
      </c>
      <c r="H5" s="18">
        <v>115</v>
      </c>
    </row>
    <row r="6" spans="1:8" ht="15.75" x14ac:dyDescent="0.25">
      <c r="A6" s="37">
        <v>4</v>
      </c>
      <c r="B6" s="85" t="s">
        <v>113</v>
      </c>
      <c r="C6" s="86">
        <v>2005</v>
      </c>
      <c r="D6" s="85" t="s">
        <v>69</v>
      </c>
      <c r="E6" s="44">
        <v>55</v>
      </c>
      <c r="F6" s="44">
        <v>50</v>
      </c>
      <c r="G6" s="11">
        <f>SUM(E6:F6)</f>
        <v>105</v>
      </c>
      <c r="H6" s="18">
        <v>105</v>
      </c>
    </row>
    <row r="7" spans="1:8" ht="15" customHeight="1" x14ac:dyDescent="0.25">
      <c r="A7" s="37">
        <v>5</v>
      </c>
      <c r="B7" s="54" t="s">
        <v>112</v>
      </c>
      <c r="C7" s="55">
        <v>2005</v>
      </c>
      <c r="D7" s="54" t="s">
        <v>69</v>
      </c>
      <c r="E7" s="44">
        <v>50</v>
      </c>
      <c r="F7" s="44">
        <v>48</v>
      </c>
      <c r="G7" s="11">
        <f>SUM(E7:F7)</f>
        <v>98</v>
      </c>
      <c r="H7" s="18">
        <v>98</v>
      </c>
    </row>
    <row r="8" spans="1:8" ht="15" customHeight="1" x14ac:dyDescent="0.25">
      <c r="A8" s="37">
        <v>6</v>
      </c>
      <c r="B8" s="49" t="s">
        <v>77</v>
      </c>
      <c r="C8" s="48">
        <v>2005</v>
      </c>
      <c r="D8" s="49" t="s">
        <v>24</v>
      </c>
      <c r="E8" s="44">
        <v>48</v>
      </c>
      <c r="F8" s="44">
        <v>46</v>
      </c>
      <c r="G8" s="11">
        <f>SUM(E8:F8)</f>
        <v>94</v>
      </c>
      <c r="H8" s="18">
        <v>94</v>
      </c>
    </row>
    <row r="9" spans="1:8" ht="15.75" x14ac:dyDescent="0.25">
      <c r="A9" s="37">
        <v>7</v>
      </c>
      <c r="B9" s="49" t="s">
        <v>74</v>
      </c>
      <c r="C9" s="48">
        <v>2005</v>
      </c>
      <c r="D9" s="49" t="s">
        <v>14</v>
      </c>
      <c r="E9" s="44">
        <v>46</v>
      </c>
      <c r="F9" s="44">
        <v>44</v>
      </c>
      <c r="G9" s="11">
        <f>SUM(E9:F9)</f>
        <v>90</v>
      </c>
      <c r="H9" s="18">
        <v>90</v>
      </c>
    </row>
    <row r="10" spans="1:8" ht="15" customHeight="1" x14ac:dyDescent="0.25">
      <c r="A10" s="57">
        <v>8</v>
      </c>
      <c r="B10" s="54" t="s">
        <v>118</v>
      </c>
      <c r="C10" s="55">
        <v>2005</v>
      </c>
      <c r="D10" s="54" t="s">
        <v>14</v>
      </c>
      <c r="E10" s="44">
        <v>40</v>
      </c>
      <c r="F10" s="44">
        <v>42</v>
      </c>
      <c r="G10" s="11">
        <f>SUM(E10:F10)</f>
        <v>82</v>
      </c>
      <c r="H10" s="18">
        <v>82</v>
      </c>
    </row>
    <row r="11" spans="1:8" ht="15" customHeight="1" x14ac:dyDescent="0.25">
      <c r="A11" s="57">
        <v>9</v>
      </c>
      <c r="B11" s="49" t="s">
        <v>80</v>
      </c>
      <c r="C11" s="48">
        <v>2005</v>
      </c>
      <c r="D11" s="49" t="s">
        <v>24</v>
      </c>
      <c r="E11" s="44">
        <v>44</v>
      </c>
      <c r="F11" s="44">
        <v>37</v>
      </c>
      <c r="G11" s="11">
        <f>SUM(E11:F11)</f>
        <v>81</v>
      </c>
      <c r="H11" s="18">
        <v>81</v>
      </c>
    </row>
    <row r="12" spans="1:8" ht="15.75" customHeight="1" x14ac:dyDescent="0.25">
      <c r="A12" s="57">
        <v>10</v>
      </c>
      <c r="B12" s="49" t="s">
        <v>79</v>
      </c>
      <c r="C12" s="48">
        <v>2005</v>
      </c>
      <c r="D12" s="49" t="s">
        <v>15</v>
      </c>
      <c r="E12" s="44" t="s">
        <v>8</v>
      </c>
      <c r="F12" s="44">
        <v>80</v>
      </c>
      <c r="G12" s="11">
        <f>SUM(E12:F12)</f>
        <v>80</v>
      </c>
      <c r="H12" s="18">
        <v>80</v>
      </c>
    </row>
    <row r="13" spans="1:8" ht="15" customHeight="1" x14ac:dyDescent="0.25">
      <c r="A13" s="57">
        <v>11</v>
      </c>
      <c r="B13" s="49" t="s">
        <v>75</v>
      </c>
      <c r="C13" s="48">
        <v>2005</v>
      </c>
      <c r="D13" s="49" t="s">
        <v>12</v>
      </c>
      <c r="E13" s="44">
        <v>39</v>
      </c>
      <c r="F13" s="44">
        <v>40</v>
      </c>
      <c r="G13" s="11">
        <f>SUM(E13:F13)</f>
        <v>79</v>
      </c>
      <c r="H13" s="18">
        <v>79</v>
      </c>
    </row>
    <row r="14" spans="1:8" ht="15.75" x14ac:dyDescent="0.25">
      <c r="A14" s="57">
        <v>12</v>
      </c>
      <c r="B14" s="54" t="s">
        <v>114</v>
      </c>
      <c r="C14" s="55">
        <v>2005</v>
      </c>
      <c r="D14" s="54" t="s">
        <v>69</v>
      </c>
      <c r="E14" s="44">
        <v>37</v>
      </c>
      <c r="F14" s="44">
        <v>39</v>
      </c>
      <c r="G14" s="11">
        <f>SUM(E14:F14)</f>
        <v>76</v>
      </c>
      <c r="H14" s="18">
        <v>76</v>
      </c>
    </row>
    <row r="15" spans="1:8" ht="15.75" x14ac:dyDescent="0.25">
      <c r="A15" s="57">
        <v>12</v>
      </c>
      <c r="B15" s="54" t="s">
        <v>121</v>
      </c>
      <c r="C15" s="55">
        <v>2005</v>
      </c>
      <c r="D15" s="54" t="s">
        <v>17</v>
      </c>
      <c r="E15" s="44">
        <v>38</v>
      </c>
      <c r="F15" s="44">
        <v>38</v>
      </c>
      <c r="G15" s="11">
        <f>SUM(E15:F15)</f>
        <v>76</v>
      </c>
      <c r="H15" s="18">
        <v>76</v>
      </c>
    </row>
    <row r="16" spans="1:8" ht="15.75" x14ac:dyDescent="0.25">
      <c r="A16" s="57">
        <v>14</v>
      </c>
      <c r="B16" s="49" t="s">
        <v>70</v>
      </c>
      <c r="C16" s="48">
        <v>2005</v>
      </c>
      <c r="D16" s="49" t="s">
        <v>69</v>
      </c>
      <c r="E16" s="44" t="s">
        <v>8</v>
      </c>
      <c r="F16" s="44">
        <v>70</v>
      </c>
      <c r="G16" s="11">
        <f>SUM(E16:F16)</f>
        <v>70</v>
      </c>
      <c r="H16" s="18">
        <v>70</v>
      </c>
    </row>
    <row r="17" spans="1:9" ht="15" customHeight="1" x14ac:dyDescent="0.25">
      <c r="A17" s="57">
        <v>14</v>
      </c>
      <c r="B17" s="49" t="s">
        <v>78</v>
      </c>
      <c r="C17" s="48">
        <v>2005</v>
      </c>
      <c r="D17" s="49" t="s">
        <v>6</v>
      </c>
      <c r="E17" s="44">
        <v>70</v>
      </c>
      <c r="F17" s="44" t="s">
        <v>8</v>
      </c>
      <c r="G17" s="11">
        <f>SUM(E17:F17)</f>
        <v>70</v>
      </c>
      <c r="H17" s="18">
        <v>70</v>
      </c>
      <c r="I17" s="35"/>
    </row>
    <row r="18" spans="1:9" ht="15.75" x14ac:dyDescent="0.25">
      <c r="A18" s="57">
        <v>15</v>
      </c>
      <c r="B18" s="49" t="s">
        <v>120</v>
      </c>
      <c r="C18" s="48">
        <v>2005</v>
      </c>
      <c r="D18" s="49" t="s">
        <v>16</v>
      </c>
      <c r="E18" s="44">
        <v>42</v>
      </c>
      <c r="F18" s="44" t="s">
        <v>8</v>
      </c>
      <c r="G18" s="11">
        <f>SUM(E18:F18)</f>
        <v>42</v>
      </c>
      <c r="H18" s="18">
        <v>42</v>
      </c>
      <c r="I18" s="35"/>
    </row>
    <row r="19" spans="1:9" ht="15.75" x14ac:dyDescent="0.25">
      <c r="A19" s="57">
        <v>16</v>
      </c>
      <c r="B19" s="49" t="s">
        <v>76</v>
      </c>
      <c r="C19" s="48">
        <v>2005</v>
      </c>
      <c r="D19" s="49" t="s">
        <v>69</v>
      </c>
      <c r="E19" s="44" t="s">
        <v>8</v>
      </c>
      <c r="F19" s="44" t="s">
        <v>8</v>
      </c>
      <c r="G19" s="11"/>
      <c r="H19" s="18">
        <v>0</v>
      </c>
    </row>
    <row r="20" spans="1:9" x14ac:dyDescent="0.25">
      <c r="A20" s="94"/>
    </row>
    <row r="22" spans="1:9" ht="30" x14ac:dyDescent="0.25">
      <c r="A22" s="36" t="s">
        <v>0</v>
      </c>
      <c r="B22" s="36" t="s">
        <v>1</v>
      </c>
      <c r="C22" s="40" t="s">
        <v>7</v>
      </c>
      <c r="D22" s="36" t="s">
        <v>2</v>
      </c>
      <c r="E22" s="8" t="s">
        <v>59</v>
      </c>
      <c r="F22" s="8" t="s">
        <v>60</v>
      </c>
      <c r="G22" s="39" t="s">
        <v>9</v>
      </c>
      <c r="H22" s="39" t="s">
        <v>58</v>
      </c>
    </row>
    <row r="23" spans="1:9" ht="33.75" x14ac:dyDescent="0.5">
      <c r="A23" s="5"/>
      <c r="B23" s="51" t="s">
        <v>20</v>
      </c>
      <c r="C23" s="2"/>
      <c r="D23" s="52">
        <v>2020</v>
      </c>
      <c r="E23" s="15">
        <v>43849</v>
      </c>
      <c r="F23" s="15">
        <v>43849</v>
      </c>
      <c r="G23" s="1"/>
      <c r="H23" s="1"/>
    </row>
    <row r="24" spans="1:9" ht="15.75" x14ac:dyDescent="0.25">
      <c r="A24" s="37">
        <v>1</v>
      </c>
      <c r="B24" s="45" t="s">
        <v>41</v>
      </c>
      <c r="C24" s="46">
        <v>2004</v>
      </c>
      <c r="D24" s="45" t="s">
        <v>15</v>
      </c>
      <c r="E24" s="44">
        <v>100</v>
      </c>
      <c r="F24" s="44">
        <v>100</v>
      </c>
      <c r="G24" s="11">
        <f>SUM(E24:F24)</f>
        <v>200</v>
      </c>
      <c r="H24" s="18">
        <v>200</v>
      </c>
    </row>
    <row r="25" spans="1:9" ht="15.75" x14ac:dyDescent="0.25">
      <c r="A25" s="37">
        <v>2</v>
      </c>
      <c r="B25" s="42" t="s">
        <v>42</v>
      </c>
      <c r="C25" s="43">
        <v>2004</v>
      </c>
      <c r="D25" s="42" t="s">
        <v>5</v>
      </c>
      <c r="E25" s="44">
        <v>80</v>
      </c>
      <c r="F25" s="44">
        <v>80</v>
      </c>
      <c r="G25" s="11">
        <f>SUM(E25:F25)</f>
        <v>160</v>
      </c>
      <c r="H25" s="18">
        <v>160</v>
      </c>
    </row>
    <row r="26" spans="1:9" ht="15.75" x14ac:dyDescent="0.25">
      <c r="A26" s="38">
        <v>3</v>
      </c>
      <c r="B26" s="42" t="s">
        <v>45</v>
      </c>
      <c r="C26" s="43">
        <v>2004</v>
      </c>
      <c r="D26" s="42" t="s">
        <v>24</v>
      </c>
      <c r="E26" s="44">
        <v>60</v>
      </c>
      <c r="F26" s="44">
        <v>70</v>
      </c>
      <c r="G26" s="11">
        <f>SUM(E26:F26)</f>
        <v>130</v>
      </c>
      <c r="H26" s="18">
        <v>130</v>
      </c>
    </row>
    <row r="27" spans="1:9" ht="15.75" x14ac:dyDescent="0.25">
      <c r="A27" s="37">
        <v>3</v>
      </c>
      <c r="B27" s="42" t="s">
        <v>44</v>
      </c>
      <c r="C27" s="43">
        <v>2004</v>
      </c>
      <c r="D27" s="42" t="s">
        <v>13</v>
      </c>
      <c r="E27" s="47">
        <v>70</v>
      </c>
      <c r="F27" s="47">
        <v>60</v>
      </c>
      <c r="G27" s="11">
        <f>SUM(E27:F27)</f>
        <v>130</v>
      </c>
      <c r="H27" s="18">
        <v>130</v>
      </c>
    </row>
    <row r="28" spans="1:9" ht="15.75" x14ac:dyDescent="0.25">
      <c r="A28" s="37">
        <v>5</v>
      </c>
      <c r="B28" s="42" t="s">
        <v>51</v>
      </c>
      <c r="C28" s="43">
        <v>2004</v>
      </c>
      <c r="D28" s="42" t="s">
        <v>15</v>
      </c>
      <c r="E28" s="60">
        <v>55</v>
      </c>
      <c r="F28" s="60">
        <v>50</v>
      </c>
      <c r="G28" s="11">
        <f>SUM(E28:F28)</f>
        <v>105</v>
      </c>
      <c r="H28" s="18">
        <v>105</v>
      </c>
    </row>
    <row r="29" spans="1:9" ht="15.75" x14ac:dyDescent="0.25">
      <c r="A29" s="37">
        <v>6</v>
      </c>
      <c r="B29" s="74" t="s">
        <v>56</v>
      </c>
      <c r="C29" s="75">
        <v>2004</v>
      </c>
      <c r="D29" s="74" t="s">
        <v>105</v>
      </c>
      <c r="E29" s="60" t="s">
        <v>8</v>
      </c>
      <c r="F29" s="60">
        <v>55</v>
      </c>
      <c r="G29" s="11">
        <f>SUM(E29:F29)</f>
        <v>55</v>
      </c>
      <c r="H29" s="18">
        <v>55</v>
      </c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40" ht="15" customHeight="1" x14ac:dyDescent="0.25"/>
    <row r="41" ht="1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28" workbookViewId="0">
      <selection activeCell="A35" sqref="A35"/>
    </sheetView>
  </sheetViews>
  <sheetFormatPr defaultRowHeight="15" x14ac:dyDescent="0.25"/>
  <cols>
    <col min="1" max="1" width="3.85546875" customWidth="1"/>
    <col min="2" max="2" width="20.140625" bestFit="1" customWidth="1"/>
    <col min="3" max="3" width="6.140625" customWidth="1"/>
    <col min="4" max="4" width="17.5703125" bestFit="1" customWidth="1"/>
    <col min="5" max="5" width="8.5703125" customWidth="1"/>
    <col min="6" max="6" width="8.140625" customWidth="1"/>
    <col min="9" max="9" width="7.85546875" customWidth="1"/>
    <col min="10" max="10" width="8.28515625" customWidth="1"/>
    <col min="11" max="11" width="7.85546875" customWidth="1"/>
    <col min="12" max="12" width="7.42578125" customWidth="1"/>
    <col min="13" max="13" width="7.7109375" customWidth="1"/>
  </cols>
  <sheetData>
    <row r="1" spans="1:14" ht="30" x14ac:dyDescent="0.25">
      <c r="A1" s="36" t="s">
        <v>0</v>
      </c>
      <c r="B1" s="36" t="s">
        <v>1</v>
      </c>
      <c r="C1" s="40" t="s">
        <v>7</v>
      </c>
      <c r="D1" s="36" t="s">
        <v>2</v>
      </c>
      <c r="E1" s="8" t="s">
        <v>59</v>
      </c>
      <c r="F1" s="8" t="s">
        <v>60</v>
      </c>
      <c r="G1" s="39" t="s">
        <v>9</v>
      </c>
      <c r="H1" s="39" t="s">
        <v>58</v>
      </c>
    </row>
    <row r="2" spans="1:14" ht="33.75" x14ac:dyDescent="0.5">
      <c r="A2" s="5"/>
      <c r="B2" s="51" t="s">
        <v>21</v>
      </c>
      <c r="C2" s="2"/>
      <c r="D2" s="52">
        <v>2020</v>
      </c>
      <c r="E2" s="15">
        <v>43849</v>
      </c>
      <c r="F2" s="15">
        <v>43849</v>
      </c>
      <c r="G2" s="1"/>
      <c r="H2" s="1"/>
    </row>
    <row r="3" spans="1:14" ht="15.75" customHeight="1" x14ac:dyDescent="0.25">
      <c r="A3" s="56">
        <v>1</v>
      </c>
      <c r="B3" s="49" t="s">
        <v>81</v>
      </c>
      <c r="C3" s="48">
        <v>2005</v>
      </c>
      <c r="D3" s="49" t="s">
        <v>5</v>
      </c>
      <c r="E3" s="47">
        <v>100</v>
      </c>
      <c r="F3" s="47">
        <v>100</v>
      </c>
      <c r="G3" s="11">
        <f t="shared" ref="G3:G20" si="0">SUM(E3:F3)</f>
        <v>200</v>
      </c>
      <c r="H3" s="18">
        <v>200</v>
      </c>
    </row>
    <row r="4" spans="1:14" ht="15.75" customHeight="1" x14ac:dyDescent="0.25">
      <c r="A4" s="56">
        <v>2</v>
      </c>
      <c r="B4" s="49" t="s">
        <v>92</v>
      </c>
      <c r="C4" s="48">
        <v>2005</v>
      </c>
      <c r="D4" s="49" t="s">
        <v>13</v>
      </c>
      <c r="E4" s="44">
        <v>80</v>
      </c>
      <c r="F4" s="44">
        <v>80</v>
      </c>
      <c r="G4" s="11">
        <f t="shared" si="0"/>
        <v>160</v>
      </c>
      <c r="H4" s="18">
        <v>160</v>
      </c>
    </row>
    <row r="5" spans="1:14" ht="15.75" customHeight="1" x14ac:dyDescent="0.25">
      <c r="A5" s="56">
        <v>3</v>
      </c>
      <c r="B5" s="49" t="s">
        <v>93</v>
      </c>
      <c r="C5" s="48">
        <v>2005</v>
      </c>
      <c r="D5" s="49" t="s">
        <v>69</v>
      </c>
      <c r="E5" s="60">
        <v>70</v>
      </c>
      <c r="F5" s="60">
        <v>70</v>
      </c>
      <c r="G5" s="11">
        <f t="shared" si="0"/>
        <v>140</v>
      </c>
      <c r="H5" s="18">
        <v>140</v>
      </c>
    </row>
    <row r="6" spans="1:14" ht="15.75" customHeight="1" x14ac:dyDescent="0.25">
      <c r="A6" s="56">
        <v>4</v>
      </c>
      <c r="B6" s="49" t="s">
        <v>82</v>
      </c>
      <c r="C6" s="48">
        <v>2005</v>
      </c>
      <c r="D6" s="49" t="s">
        <v>69</v>
      </c>
      <c r="E6" s="44">
        <v>60</v>
      </c>
      <c r="F6" s="44">
        <v>60</v>
      </c>
      <c r="G6" s="11">
        <f t="shared" si="0"/>
        <v>120</v>
      </c>
      <c r="H6" s="18">
        <v>120</v>
      </c>
      <c r="N6">
        <v>0</v>
      </c>
    </row>
    <row r="7" spans="1:14" ht="15.75" customHeight="1" x14ac:dyDescent="0.25">
      <c r="A7" s="56">
        <v>5</v>
      </c>
      <c r="B7" s="49" t="s">
        <v>83</v>
      </c>
      <c r="C7" s="48">
        <v>2005</v>
      </c>
      <c r="D7" s="49" t="s">
        <v>63</v>
      </c>
      <c r="E7" s="47">
        <v>50</v>
      </c>
      <c r="F7" s="47">
        <v>55</v>
      </c>
      <c r="G7" s="11">
        <f t="shared" si="0"/>
        <v>105</v>
      </c>
      <c r="H7" s="18">
        <v>105</v>
      </c>
    </row>
    <row r="8" spans="1:14" ht="15.75" customHeight="1" x14ac:dyDescent="0.25">
      <c r="A8" s="57">
        <v>5</v>
      </c>
      <c r="B8" s="54" t="s">
        <v>98</v>
      </c>
      <c r="C8" s="55">
        <v>2005</v>
      </c>
      <c r="D8" s="54" t="s">
        <v>17</v>
      </c>
      <c r="E8" s="60">
        <v>55</v>
      </c>
      <c r="F8" s="60">
        <v>50</v>
      </c>
      <c r="G8" s="11">
        <f t="shared" si="0"/>
        <v>105</v>
      </c>
      <c r="H8" s="18">
        <v>105</v>
      </c>
    </row>
    <row r="9" spans="1:14" ht="15.75" customHeight="1" x14ac:dyDescent="0.25">
      <c r="A9" s="56">
        <v>7</v>
      </c>
      <c r="B9" s="54" t="s">
        <v>95</v>
      </c>
      <c r="C9" s="55">
        <v>2005</v>
      </c>
      <c r="D9" s="54" t="s">
        <v>69</v>
      </c>
      <c r="E9" s="60">
        <v>48</v>
      </c>
      <c r="F9" s="60">
        <v>50</v>
      </c>
      <c r="G9" s="11">
        <f t="shared" si="0"/>
        <v>98</v>
      </c>
      <c r="H9" s="18">
        <v>98</v>
      </c>
    </row>
    <row r="10" spans="1:14" ht="15.75" customHeight="1" x14ac:dyDescent="0.25">
      <c r="A10" s="56">
        <v>8</v>
      </c>
      <c r="B10" s="54" t="s">
        <v>94</v>
      </c>
      <c r="C10" s="55">
        <v>2005</v>
      </c>
      <c r="D10" s="54" t="s">
        <v>12</v>
      </c>
      <c r="E10" s="60">
        <v>46</v>
      </c>
      <c r="F10" s="60">
        <v>44</v>
      </c>
      <c r="G10" s="11">
        <f t="shared" si="0"/>
        <v>90</v>
      </c>
      <c r="H10" s="18">
        <v>90</v>
      </c>
    </row>
    <row r="11" spans="1:14" ht="15.75" customHeight="1" x14ac:dyDescent="0.25">
      <c r="A11" s="56">
        <v>9</v>
      </c>
      <c r="B11" s="54" t="s">
        <v>99</v>
      </c>
      <c r="C11" s="55">
        <v>2005</v>
      </c>
      <c r="D11" s="54" t="s">
        <v>69</v>
      </c>
      <c r="E11" s="60">
        <v>44</v>
      </c>
      <c r="F11" s="60">
        <v>42</v>
      </c>
      <c r="G11" s="11">
        <f t="shared" si="0"/>
        <v>86</v>
      </c>
      <c r="H11" s="18">
        <v>86</v>
      </c>
    </row>
    <row r="12" spans="1:14" ht="15.75" customHeight="1" x14ac:dyDescent="0.25">
      <c r="A12" s="57">
        <v>10</v>
      </c>
      <c r="B12" s="49" t="s">
        <v>87</v>
      </c>
      <c r="C12" s="48">
        <v>2005</v>
      </c>
      <c r="D12" s="49" t="s">
        <v>69</v>
      </c>
      <c r="E12" s="47">
        <v>42</v>
      </c>
      <c r="F12" s="47">
        <v>39</v>
      </c>
      <c r="G12" s="11">
        <f t="shared" si="0"/>
        <v>81</v>
      </c>
      <c r="H12" s="18">
        <v>81</v>
      </c>
    </row>
    <row r="13" spans="1:14" ht="15.75" customHeight="1" x14ac:dyDescent="0.25">
      <c r="A13" s="58">
        <v>11</v>
      </c>
      <c r="B13" s="49" t="s">
        <v>88</v>
      </c>
      <c r="C13" s="48">
        <v>2005</v>
      </c>
      <c r="D13" s="49" t="s">
        <v>65</v>
      </c>
      <c r="E13" s="44">
        <v>39</v>
      </c>
      <c r="F13" s="44">
        <v>38</v>
      </c>
      <c r="G13" s="11">
        <f t="shared" si="0"/>
        <v>77</v>
      </c>
      <c r="H13" s="18">
        <v>77</v>
      </c>
    </row>
    <row r="14" spans="1:14" ht="15.75" customHeight="1" x14ac:dyDescent="0.25">
      <c r="A14" s="56">
        <v>12</v>
      </c>
      <c r="B14" s="49" t="s">
        <v>89</v>
      </c>
      <c r="C14" s="48">
        <v>2005</v>
      </c>
      <c r="D14" s="49" t="s">
        <v>6</v>
      </c>
      <c r="E14" s="44">
        <v>38</v>
      </c>
      <c r="F14" s="44">
        <v>36</v>
      </c>
      <c r="G14" s="11">
        <f t="shared" si="0"/>
        <v>74</v>
      </c>
      <c r="H14" s="18">
        <v>74</v>
      </c>
    </row>
    <row r="15" spans="1:14" ht="15.75" x14ac:dyDescent="0.25">
      <c r="A15" s="56">
        <v>13</v>
      </c>
      <c r="B15" s="49" t="s">
        <v>91</v>
      </c>
      <c r="C15" s="48">
        <v>2005</v>
      </c>
      <c r="D15" s="49" t="s">
        <v>63</v>
      </c>
      <c r="E15" s="44">
        <v>37</v>
      </c>
      <c r="F15" s="44">
        <v>35</v>
      </c>
      <c r="G15" s="11">
        <f t="shared" si="0"/>
        <v>72</v>
      </c>
      <c r="H15" s="18">
        <v>72</v>
      </c>
    </row>
    <row r="16" spans="1:14" ht="15.75" x14ac:dyDescent="0.25">
      <c r="A16" s="56">
        <v>14</v>
      </c>
      <c r="B16" s="54" t="s">
        <v>101</v>
      </c>
      <c r="C16" s="55">
        <v>2005</v>
      </c>
      <c r="D16" s="54" t="s">
        <v>63</v>
      </c>
      <c r="E16" s="60">
        <v>35</v>
      </c>
      <c r="F16" s="60">
        <v>34</v>
      </c>
      <c r="G16" s="11">
        <f t="shared" si="0"/>
        <v>69</v>
      </c>
      <c r="H16" s="18">
        <v>69</v>
      </c>
    </row>
    <row r="17" spans="1:13" ht="15.75" customHeight="1" x14ac:dyDescent="0.25">
      <c r="A17" s="57">
        <v>15</v>
      </c>
      <c r="B17" s="54" t="s">
        <v>102</v>
      </c>
      <c r="C17" s="55">
        <v>2005</v>
      </c>
      <c r="D17" s="54" t="s">
        <v>69</v>
      </c>
      <c r="E17" s="60">
        <v>34</v>
      </c>
      <c r="F17" s="60">
        <v>33</v>
      </c>
      <c r="G17" s="11">
        <f t="shared" si="0"/>
        <v>67</v>
      </c>
      <c r="H17" s="18">
        <v>67</v>
      </c>
    </row>
    <row r="18" spans="1:13" ht="15.75" x14ac:dyDescent="0.25">
      <c r="A18" s="57">
        <v>16</v>
      </c>
      <c r="B18" s="49" t="s">
        <v>85</v>
      </c>
      <c r="C18" s="48">
        <v>2005</v>
      </c>
      <c r="D18" s="49" t="s">
        <v>63</v>
      </c>
      <c r="E18" s="47" t="s">
        <v>8</v>
      </c>
      <c r="F18" s="47">
        <v>46</v>
      </c>
      <c r="G18" s="11">
        <f t="shared" si="0"/>
        <v>46</v>
      </c>
      <c r="H18" s="18">
        <v>46</v>
      </c>
      <c r="I18" s="35"/>
    </row>
    <row r="19" spans="1:13" ht="15.75" x14ac:dyDescent="0.25">
      <c r="A19" s="57">
        <v>17</v>
      </c>
      <c r="B19" s="49" t="s">
        <v>86</v>
      </c>
      <c r="C19" s="48">
        <v>2005</v>
      </c>
      <c r="D19" s="49" t="s">
        <v>69</v>
      </c>
      <c r="E19" s="44">
        <v>40</v>
      </c>
      <c r="F19" s="44"/>
      <c r="G19" s="11">
        <f t="shared" si="0"/>
        <v>40</v>
      </c>
      <c r="H19" s="18">
        <v>40</v>
      </c>
      <c r="I19" s="35"/>
    </row>
    <row r="20" spans="1:13" ht="15.75" x14ac:dyDescent="0.25">
      <c r="A20" s="57">
        <v>17</v>
      </c>
      <c r="B20" s="49" t="s">
        <v>90</v>
      </c>
      <c r="C20" s="48">
        <v>2005</v>
      </c>
      <c r="D20" s="49" t="s">
        <v>14</v>
      </c>
      <c r="E20" s="44" t="s">
        <v>8</v>
      </c>
      <c r="F20" s="44">
        <v>40</v>
      </c>
      <c r="G20" s="11">
        <f t="shared" si="0"/>
        <v>40</v>
      </c>
      <c r="H20" s="18">
        <v>40</v>
      </c>
      <c r="I20" s="35"/>
    </row>
    <row r="21" spans="1:13" ht="15.75" x14ac:dyDescent="0.25">
      <c r="A21" s="57">
        <v>19</v>
      </c>
      <c r="B21" s="54" t="s">
        <v>104</v>
      </c>
      <c r="C21" s="55">
        <v>2005</v>
      </c>
      <c r="D21" s="54" t="s">
        <v>63</v>
      </c>
      <c r="E21" s="60" t="s">
        <v>8</v>
      </c>
      <c r="F21" s="60">
        <v>37</v>
      </c>
      <c r="G21" s="11">
        <f>SUM(F21)</f>
        <v>37</v>
      </c>
      <c r="H21" s="18">
        <v>37</v>
      </c>
      <c r="I21" s="35"/>
    </row>
    <row r="22" spans="1:13" ht="15.75" x14ac:dyDescent="0.25">
      <c r="A22" s="57">
        <v>20</v>
      </c>
      <c r="B22" s="54" t="s">
        <v>100</v>
      </c>
      <c r="C22" s="55">
        <v>2005</v>
      </c>
      <c r="D22" s="54" t="s">
        <v>13</v>
      </c>
      <c r="E22" s="60">
        <v>36</v>
      </c>
      <c r="F22" s="60" t="s">
        <v>8</v>
      </c>
      <c r="G22" s="11">
        <f>SUM(E22:F22)</f>
        <v>36</v>
      </c>
      <c r="H22" s="18">
        <v>36</v>
      </c>
      <c r="M22" s="72"/>
    </row>
    <row r="23" spans="1:13" ht="15.75" customHeight="1" x14ac:dyDescent="0.25">
      <c r="A23" s="57">
        <v>21</v>
      </c>
      <c r="B23" s="54" t="s">
        <v>103</v>
      </c>
      <c r="C23" s="55">
        <v>2005</v>
      </c>
      <c r="D23" s="54" t="s">
        <v>3</v>
      </c>
      <c r="E23" s="60" t="s">
        <v>8</v>
      </c>
      <c r="F23" s="60" t="s">
        <v>8</v>
      </c>
      <c r="G23" s="11">
        <v>0</v>
      </c>
      <c r="H23" s="18">
        <v>0</v>
      </c>
    </row>
    <row r="24" spans="1:13" x14ac:dyDescent="0.25">
      <c r="A24" s="94"/>
    </row>
    <row r="25" spans="1:13" ht="15.75" customHeight="1" x14ac:dyDescent="0.25">
      <c r="A25" s="94"/>
    </row>
    <row r="27" spans="1:13" ht="30.75" customHeight="1" x14ac:dyDescent="0.25">
      <c r="A27" s="36" t="s">
        <v>0</v>
      </c>
      <c r="B27" s="36" t="s">
        <v>1</v>
      </c>
      <c r="C27" s="40" t="s">
        <v>7</v>
      </c>
      <c r="D27" s="36" t="s">
        <v>2</v>
      </c>
      <c r="E27" s="8" t="s">
        <v>59</v>
      </c>
      <c r="F27" s="8" t="s">
        <v>60</v>
      </c>
      <c r="G27" s="39" t="s">
        <v>9</v>
      </c>
      <c r="H27" s="39" t="s">
        <v>58</v>
      </c>
    </row>
    <row r="28" spans="1:13" ht="33.75" customHeight="1" x14ac:dyDescent="0.5">
      <c r="A28" s="5"/>
      <c r="B28" s="51" t="s">
        <v>22</v>
      </c>
      <c r="C28" s="2"/>
      <c r="D28" s="52">
        <v>2020</v>
      </c>
      <c r="E28" s="15">
        <v>43849</v>
      </c>
      <c r="F28" s="15">
        <v>43849</v>
      </c>
      <c r="G28" s="1"/>
      <c r="H28" s="1"/>
    </row>
    <row r="29" spans="1:13" ht="15.75" customHeight="1" x14ac:dyDescent="0.25">
      <c r="A29" s="56">
        <v>1</v>
      </c>
      <c r="B29" s="42" t="s">
        <v>53</v>
      </c>
      <c r="C29" s="43">
        <v>2004</v>
      </c>
      <c r="D29" s="42" t="s">
        <v>4</v>
      </c>
      <c r="E29" s="44">
        <v>100</v>
      </c>
      <c r="F29" s="44">
        <v>80</v>
      </c>
      <c r="G29" s="11">
        <f t="shared" ref="G29:G37" si="1">SUM(E29:F29)</f>
        <v>180</v>
      </c>
      <c r="H29" s="18">
        <v>180</v>
      </c>
    </row>
    <row r="30" spans="1:13" ht="15.75" customHeight="1" x14ac:dyDescent="0.25">
      <c r="A30" s="56">
        <v>2</v>
      </c>
      <c r="B30" s="42" t="s">
        <v>48</v>
      </c>
      <c r="C30" s="43">
        <v>2004</v>
      </c>
      <c r="D30" s="42" t="s">
        <v>12</v>
      </c>
      <c r="E30" s="60">
        <v>60</v>
      </c>
      <c r="F30" s="60">
        <v>100</v>
      </c>
      <c r="G30" s="11">
        <f t="shared" si="1"/>
        <v>160</v>
      </c>
      <c r="H30" s="18">
        <v>160</v>
      </c>
    </row>
    <row r="31" spans="1:13" ht="15.75" customHeight="1" x14ac:dyDescent="0.25">
      <c r="A31" s="56">
        <v>3</v>
      </c>
      <c r="B31" s="49" t="s">
        <v>57</v>
      </c>
      <c r="C31" s="48">
        <v>2004</v>
      </c>
      <c r="D31" s="49" t="s">
        <v>4</v>
      </c>
      <c r="E31" s="50">
        <v>80</v>
      </c>
      <c r="F31" s="50">
        <v>70</v>
      </c>
      <c r="G31" s="11">
        <f t="shared" si="1"/>
        <v>150</v>
      </c>
      <c r="H31" s="18">
        <v>150</v>
      </c>
    </row>
    <row r="32" spans="1:13" ht="15.75" customHeight="1" x14ac:dyDescent="0.25">
      <c r="A32" s="56">
        <v>4</v>
      </c>
      <c r="B32" s="74" t="s">
        <v>46</v>
      </c>
      <c r="C32" s="75">
        <v>2004</v>
      </c>
      <c r="D32" s="74" t="s">
        <v>12</v>
      </c>
      <c r="E32" s="44">
        <v>70</v>
      </c>
      <c r="F32" s="44">
        <v>55</v>
      </c>
      <c r="G32" s="11">
        <f t="shared" si="1"/>
        <v>125</v>
      </c>
      <c r="H32" s="18">
        <v>125</v>
      </c>
    </row>
    <row r="33" spans="1:8" ht="15.75" x14ac:dyDescent="0.25">
      <c r="A33" s="57">
        <v>5</v>
      </c>
      <c r="B33" s="74" t="s">
        <v>50</v>
      </c>
      <c r="C33" s="75">
        <v>2004</v>
      </c>
      <c r="D33" s="74" t="s">
        <v>6</v>
      </c>
      <c r="E33" s="47">
        <v>50</v>
      </c>
      <c r="F33" s="47">
        <v>60</v>
      </c>
      <c r="G33" s="11">
        <f t="shared" si="1"/>
        <v>110</v>
      </c>
      <c r="H33" s="18">
        <v>110</v>
      </c>
    </row>
    <row r="34" spans="1:8" ht="15.75" x14ac:dyDescent="0.25">
      <c r="A34" s="56">
        <v>6</v>
      </c>
      <c r="B34" s="74" t="s">
        <v>49</v>
      </c>
      <c r="C34" s="75">
        <v>2004</v>
      </c>
      <c r="D34" s="74" t="s">
        <v>13</v>
      </c>
      <c r="E34" s="44">
        <v>46</v>
      </c>
      <c r="F34" s="44">
        <v>50</v>
      </c>
      <c r="G34" s="11">
        <f t="shared" si="1"/>
        <v>96</v>
      </c>
      <c r="H34" s="18">
        <v>96</v>
      </c>
    </row>
    <row r="35" spans="1:8" ht="15.75" x14ac:dyDescent="0.25">
      <c r="A35" s="56">
        <v>6</v>
      </c>
      <c r="B35" s="74" t="s">
        <v>47</v>
      </c>
      <c r="C35" s="75">
        <v>2004</v>
      </c>
      <c r="D35" s="74" t="s">
        <v>17</v>
      </c>
      <c r="E35" s="44">
        <v>48</v>
      </c>
      <c r="F35" s="44">
        <v>48</v>
      </c>
      <c r="G35" s="11">
        <f t="shared" si="1"/>
        <v>96</v>
      </c>
      <c r="H35" s="18">
        <v>96</v>
      </c>
    </row>
    <row r="36" spans="1:8" ht="15.75" x14ac:dyDescent="0.25">
      <c r="A36" s="56">
        <v>8</v>
      </c>
      <c r="B36" s="42" t="s">
        <v>55</v>
      </c>
      <c r="C36" s="43">
        <v>2004</v>
      </c>
      <c r="D36" s="42" t="s">
        <v>105</v>
      </c>
      <c r="E36" s="60">
        <v>44</v>
      </c>
      <c r="F36" s="60">
        <v>46</v>
      </c>
      <c r="G36" s="11">
        <f t="shared" si="1"/>
        <v>90</v>
      </c>
      <c r="H36" s="18">
        <v>90</v>
      </c>
    </row>
    <row r="37" spans="1:8" ht="15.75" x14ac:dyDescent="0.25">
      <c r="A37" s="57">
        <v>9</v>
      </c>
      <c r="B37" s="85" t="s">
        <v>54</v>
      </c>
      <c r="C37" s="86">
        <v>2004</v>
      </c>
      <c r="D37" s="85" t="s">
        <v>17</v>
      </c>
      <c r="E37" s="60">
        <v>55</v>
      </c>
      <c r="F37" s="60" t="s">
        <v>8</v>
      </c>
      <c r="G37" s="11">
        <f t="shared" si="1"/>
        <v>55</v>
      </c>
      <c r="H37" s="18">
        <v>55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J7" sqref="J7"/>
    </sheetView>
  </sheetViews>
  <sheetFormatPr defaultRowHeight="15" x14ac:dyDescent="0.25"/>
  <cols>
    <col min="1" max="1" width="4.140625" customWidth="1"/>
    <col min="2" max="2" width="22.42578125" bestFit="1" customWidth="1"/>
    <col min="3" max="3" width="7.140625" customWidth="1"/>
    <col min="4" max="4" width="17.5703125" bestFit="1" customWidth="1"/>
    <col min="5" max="5" width="8.5703125" customWidth="1"/>
    <col min="6" max="6" width="8.42578125" customWidth="1"/>
    <col min="7" max="7" width="8.85546875" customWidth="1"/>
    <col min="8" max="8" width="8" customWidth="1"/>
    <col min="9" max="9" width="8.5703125" customWidth="1"/>
    <col min="10" max="10" width="9" customWidth="1"/>
    <col min="11" max="11" width="7.85546875" customWidth="1"/>
    <col min="12" max="12" width="9.42578125" bestFit="1" customWidth="1"/>
    <col min="13" max="13" width="22.5703125" customWidth="1"/>
    <col min="15" max="15" width="4" customWidth="1"/>
  </cols>
  <sheetData>
    <row r="1" spans="1:7" ht="15" customHeight="1" x14ac:dyDescent="0.25"/>
    <row r="2" spans="1:7" ht="44.25" customHeight="1" x14ac:dyDescent="0.25">
      <c r="A2" s="36" t="s">
        <v>0</v>
      </c>
      <c r="B2" s="36" t="s">
        <v>1</v>
      </c>
      <c r="C2" s="36" t="s">
        <v>7</v>
      </c>
      <c r="D2" s="36" t="s">
        <v>2</v>
      </c>
      <c r="E2" s="8" t="s">
        <v>66</v>
      </c>
      <c r="F2" s="8" t="s">
        <v>66</v>
      </c>
      <c r="G2" s="8" t="s">
        <v>9</v>
      </c>
    </row>
    <row r="3" spans="1:7" ht="33" customHeight="1" x14ac:dyDescent="0.45">
      <c r="A3" s="1"/>
      <c r="B3" s="81" t="s">
        <v>61</v>
      </c>
      <c r="C3" s="81"/>
      <c r="D3" s="81">
        <v>2020</v>
      </c>
      <c r="E3" s="15">
        <v>43870</v>
      </c>
      <c r="F3" s="15">
        <v>43870</v>
      </c>
      <c r="G3" s="1"/>
    </row>
    <row r="4" spans="1:7" ht="16.5" customHeight="1" x14ac:dyDescent="0.25">
      <c r="A4" s="95">
        <v>1</v>
      </c>
      <c r="B4" s="76" t="s">
        <v>62</v>
      </c>
      <c r="C4" s="77">
        <v>2001</v>
      </c>
      <c r="D4" s="76" t="s">
        <v>63</v>
      </c>
      <c r="E4" s="60">
        <v>100</v>
      </c>
      <c r="F4" s="60">
        <v>100</v>
      </c>
      <c r="G4" s="18">
        <f>SUM(E4:F4)</f>
        <v>200</v>
      </c>
    </row>
    <row r="5" spans="1:7" ht="16.5" customHeight="1" x14ac:dyDescent="0.25">
      <c r="A5" s="96"/>
      <c r="B5" s="97"/>
      <c r="C5" s="98"/>
      <c r="D5" s="97"/>
      <c r="E5" s="99"/>
      <c r="F5" s="99"/>
    </row>
    <row r="6" spans="1:7" x14ac:dyDescent="0.25">
      <c r="E6" s="99"/>
    </row>
    <row r="7" spans="1:7" ht="44.25" customHeight="1" x14ac:dyDescent="0.25">
      <c r="A7" s="36" t="s">
        <v>0</v>
      </c>
      <c r="B7" s="36" t="s">
        <v>1</v>
      </c>
      <c r="C7" s="36" t="s">
        <v>7</v>
      </c>
      <c r="D7" s="36" t="s">
        <v>2</v>
      </c>
      <c r="E7" s="8" t="s">
        <v>66</v>
      </c>
      <c r="F7" s="8" t="s">
        <v>66</v>
      </c>
      <c r="G7" s="8" t="s">
        <v>9</v>
      </c>
    </row>
    <row r="8" spans="1:7" ht="33" customHeight="1" x14ac:dyDescent="0.45">
      <c r="A8" s="1"/>
      <c r="B8" s="81" t="s">
        <v>64</v>
      </c>
      <c r="C8" s="81"/>
      <c r="D8" s="81">
        <v>2020</v>
      </c>
      <c r="E8" s="15">
        <v>43870</v>
      </c>
      <c r="F8" s="15">
        <v>43870</v>
      </c>
      <c r="G8" s="1"/>
    </row>
    <row r="9" spans="1:7" ht="16.5" customHeight="1" x14ac:dyDescent="0.25">
      <c r="A9" s="82">
        <v>1</v>
      </c>
      <c r="B9" s="27" t="s">
        <v>96</v>
      </c>
      <c r="C9" s="28">
        <v>2001</v>
      </c>
      <c r="D9" s="27" t="s">
        <v>69</v>
      </c>
      <c r="E9" s="60">
        <v>100</v>
      </c>
      <c r="F9" s="60">
        <v>100</v>
      </c>
      <c r="G9" s="18">
        <f>SUM(E9:F9)</f>
        <v>200</v>
      </c>
    </row>
    <row r="10" spans="1:7" ht="16.5" customHeight="1" x14ac:dyDescent="0.25">
      <c r="A10" s="82">
        <v>2</v>
      </c>
      <c r="B10" s="27" t="s">
        <v>97</v>
      </c>
      <c r="C10" s="28">
        <v>2000</v>
      </c>
      <c r="D10" s="27" t="s">
        <v>15</v>
      </c>
      <c r="E10" s="60">
        <v>80</v>
      </c>
      <c r="F10" s="60">
        <v>80</v>
      </c>
      <c r="G10" s="18">
        <f>SUM(E10:F10)</f>
        <v>160</v>
      </c>
    </row>
    <row r="11" spans="1:7" ht="16.5" customHeight="1" x14ac:dyDescent="0.25">
      <c r="A11" s="82">
        <v>3</v>
      </c>
      <c r="B11" s="27" t="s">
        <v>25</v>
      </c>
      <c r="C11" s="28">
        <v>2003</v>
      </c>
      <c r="D11" s="27" t="s">
        <v>23</v>
      </c>
      <c r="E11" s="60">
        <v>70</v>
      </c>
      <c r="F11" s="60">
        <v>70</v>
      </c>
      <c r="G11" s="18">
        <f>SUM(E11:F11)</f>
        <v>140</v>
      </c>
    </row>
    <row r="12" spans="1:7" ht="44.25" customHeight="1" x14ac:dyDescent="0.25"/>
    <row r="14" spans="1:7" ht="16.5" customHeight="1" x14ac:dyDescent="0.25"/>
    <row r="15" spans="1:7" ht="16.5" customHeight="1" x14ac:dyDescent="0.25">
      <c r="A15" s="35"/>
    </row>
    <row r="16" spans="1:7" ht="16.5" customHeight="1" x14ac:dyDescent="0.25"/>
    <row r="17" ht="16.5" customHeight="1" x14ac:dyDescent="0.25"/>
    <row r="18" ht="16.5" customHeight="1" x14ac:dyDescent="0.25"/>
    <row r="19" ht="16.5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1</vt:i4>
      </vt:variant>
    </vt:vector>
  </HeadingPairs>
  <TitlesOfParts>
    <vt:vector size="9" baseType="lpstr">
      <vt:lpstr>D 15-16</vt:lpstr>
      <vt:lpstr>H 15-16</vt:lpstr>
      <vt:lpstr>Fart</vt:lpstr>
      <vt:lpstr>SL D</vt:lpstr>
      <vt:lpstr>SL H</vt:lpstr>
      <vt:lpstr>GS D</vt:lpstr>
      <vt:lpstr>GS H</vt:lpstr>
      <vt:lpstr>Götalandcup </vt:lpstr>
      <vt:lpstr>'D 15-16'!Utskriftsområde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Andersson</dc:creator>
  <cp:lastModifiedBy>ägare</cp:lastModifiedBy>
  <cp:lastPrinted>2018-02-17T17:50:14Z</cp:lastPrinted>
  <dcterms:created xsi:type="dcterms:W3CDTF">2009-01-29T14:33:26Z</dcterms:created>
  <dcterms:modified xsi:type="dcterms:W3CDTF">2020-02-12T10:24:41Z</dcterms:modified>
</cp:coreProperties>
</file>